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200" windowHeight="25480" tabRatio="500" activeTab="3"/>
  </bookViews>
  <sheets>
    <sheet name="CHRONOS" sheetId="1" r:id="rId1"/>
    <sheet name="MANCHES" sheetId="2" r:id="rId2"/>
    <sheet name="PREFINALE" sheetId="3" r:id="rId3"/>
    <sheet name="FINALE" sheetId="4" r:id="rId4"/>
    <sheet name="Classement Championnat IdF" sheetId="5" r:id="rId5"/>
  </sheets>
  <definedNames>
    <definedName name="_xlnm.Print_Area" localSheetId="4">'Classement Championnat IdF'!$A$1:$S$35</definedName>
    <definedName name="_xlnm.Print_Area" localSheetId="3">'FINALE'!$A$1:$M$37</definedName>
    <definedName name="_xlnm.Print_Area" localSheetId="2">'PREFINALE'!$A$1:$M$37</definedName>
  </definedNames>
  <calcPr fullCalcOnLoad="1"/>
</workbook>
</file>

<file path=xl/sharedStrings.xml><?xml version="1.0" encoding="utf-8"?>
<sst xmlns="http://schemas.openxmlformats.org/spreadsheetml/2006/main" count="870" uniqueCount="325">
  <si>
    <t>Clt</t>
  </si>
  <si>
    <t>N°</t>
  </si>
  <si>
    <t>Pilote</t>
  </si>
  <si>
    <t>A.S.K.</t>
  </si>
  <si>
    <t>Chassis</t>
  </si>
  <si>
    <t>Temps</t>
  </si>
  <si>
    <t>Ecart</t>
  </si>
  <si>
    <t>HAKKINEN Hugo</t>
  </si>
  <si>
    <t>Dourdan</t>
  </si>
  <si>
    <t>Angerville</t>
  </si>
  <si>
    <t>DIAS Xavier</t>
  </si>
  <si>
    <t>VENTURI Florian</t>
  </si>
  <si>
    <t>Cormeilles</t>
  </si>
  <si>
    <t>ETEKI Adam</t>
  </si>
  <si>
    <t>Meudon</t>
  </si>
  <si>
    <t>VALENTE Enzo</t>
  </si>
  <si>
    <t>PERCEVAL Antoine</t>
  </si>
  <si>
    <t>GUERARD Martin</t>
  </si>
  <si>
    <t>TRIMOUILLE Andréa</t>
  </si>
  <si>
    <t>ATALIAN Albert</t>
  </si>
  <si>
    <t>BERTRAND William</t>
  </si>
  <si>
    <t>BRK</t>
  </si>
  <si>
    <t>WANEGUE Vincent</t>
  </si>
  <si>
    <t>CONDE Hugo</t>
  </si>
  <si>
    <t>AVRAND Maxime</t>
  </si>
  <si>
    <t>NEUBAUER Thomas</t>
  </si>
  <si>
    <t>RENAUDIN Adrien</t>
  </si>
  <si>
    <t>Wissous</t>
  </si>
  <si>
    <t>Sous réserve de fait technique ou/et sportif.</t>
  </si>
  <si>
    <t>Classement</t>
  </si>
  <si>
    <t>Essais</t>
  </si>
  <si>
    <t>Points</t>
  </si>
  <si>
    <t>Tours</t>
  </si>
  <si>
    <t>M.Tour</t>
  </si>
  <si>
    <t>FINALE</t>
  </si>
  <si>
    <t>PRE-FINALE</t>
  </si>
  <si>
    <t>MANCHES</t>
  </si>
  <si>
    <t>QUALIFICATIONS</t>
  </si>
  <si>
    <t>Manche 1</t>
  </si>
  <si>
    <t>Manche 2</t>
  </si>
  <si>
    <t>Rosny</t>
  </si>
  <si>
    <t>SAMON Enzo</t>
  </si>
  <si>
    <t>ACO Paris</t>
  </si>
  <si>
    <t>Pas de temps</t>
  </si>
  <si>
    <t>SUGNOT-DARNICHE Hugo</t>
  </si>
  <si>
    <t>Pas un tour</t>
  </si>
  <si>
    <t>+13 Tours</t>
  </si>
  <si>
    <t>Catégorie Cadet</t>
  </si>
  <si>
    <t>ART</t>
  </si>
  <si>
    <t>58.576</t>
  </si>
  <si>
    <t>SIMMENAUER Jean Baptiste</t>
  </si>
  <si>
    <t>58.643</t>
  </si>
  <si>
    <t>+1.621</t>
  </si>
  <si>
    <t>Rosny 93</t>
  </si>
  <si>
    <t>Birel</t>
  </si>
  <si>
    <t>58.630</t>
  </si>
  <si>
    <t>+2.144</t>
  </si>
  <si>
    <t>OTK</t>
  </si>
  <si>
    <t>58.755</t>
  </si>
  <si>
    <t>+5.307</t>
  </si>
  <si>
    <t>PASQUIER Quentin</t>
  </si>
  <si>
    <t>FA</t>
  </si>
  <si>
    <t>58.786</t>
  </si>
  <si>
    <t>+6.243</t>
  </si>
  <si>
    <t>RAMIANDRISOA Ambinintsoa</t>
  </si>
  <si>
    <t>Sens-Paris</t>
  </si>
  <si>
    <t>Zanardi</t>
  </si>
  <si>
    <t>58.846</t>
  </si>
  <si>
    <t>+6.548</t>
  </si>
  <si>
    <t>59.016</t>
  </si>
  <si>
    <t>+8.280</t>
  </si>
  <si>
    <t>HAMDAOUI Rayanne</t>
  </si>
  <si>
    <t>Otk</t>
  </si>
  <si>
    <t>58.909</t>
  </si>
  <si>
    <t>+8.331</t>
  </si>
  <si>
    <t>Brétigny</t>
  </si>
  <si>
    <t>Sodi</t>
  </si>
  <si>
    <t>59.186</t>
  </si>
  <si>
    <t>+11.439</t>
  </si>
  <si>
    <t>59.294</t>
  </si>
  <si>
    <t>+15.519</t>
  </si>
  <si>
    <t>GHRIB Medy</t>
  </si>
  <si>
    <t>MRT</t>
  </si>
  <si>
    <t>59.200</t>
  </si>
  <si>
    <t>+15.639</t>
  </si>
  <si>
    <t>CRG</t>
  </si>
  <si>
    <t>59.298</t>
  </si>
  <si>
    <t>+18.869</t>
  </si>
  <si>
    <t>59.354</t>
  </si>
  <si>
    <t>+20.511</t>
  </si>
  <si>
    <t>59.399</t>
  </si>
  <si>
    <t>+20.676</t>
  </si>
  <si>
    <t>59.287</t>
  </si>
  <si>
    <t>+20.824</t>
  </si>
  <si>
    <t>ROUCHY Thomas</t>
  </si>
  <si>
    <t>59.740</t>
  </si>
  <si>
    <t>+23.789</t>
  </si>
  <si>
    <t>59.192</t>
  </si>
  <si>
    <t>+27.010</t>
  </si>
  <si>
    <t>Beltoise</t>
  </si>
  <si>
    <t>59.787</t>
  </si>
  <si>
    <t>+28.454</t>
  </si>
  <si>
    <t>DA COSTA Arthur</t>
  </si>
  <si>
    <t>59.616</t>
  </si>
  <si>
    <t>+29.658</t>
  </si>
  <si>
    <t>59.990</t>
  </si>
  <si>
    <t>+40.259</t>
  </si>
  <si>
    <t>1:00.821</t>
  </si>
  <si>
    <t>+41.625</t>
  </si>
  <si>
    <t>1:00.362</t>
  </si>
  <si>
    <t>+42.125</t>
  </si>
  <si>
    <t>POZZO DI BORGO Gabriel</t>
  </si>
  <si>
    <t>1:00.420</t>
  </si>
  <si>
    <t>+42.639</t>
  </si>
  <si>
    <t>1:00.356</t>
  </si>
  <si>
    <t>+44.086</t>
  </si>
  <si>
    <t>1:01.451</t>
  </si>
  <si>
    <t>+56.221</t>
  </si>
  <si>
    <t>JEAN Maxime</t>
  </si>
  <si>
    <t>1:01.166</t>
  </si>
  <si>
    <t>+1 Tour</t>
  </si>
  <si>
    <t>MIALANE Thomas</t>
  </si>
  <si>
    <t>Sens Paris</t>
  </si>
  <si>
    <t>+15 Tours</t>
  </si>
  <si>
    <t>-</t>
  </si>
  <si>
    <t>+0.054</t>
  </si>
  <si>
    <t>+0.067</t>
  </si>
  <si>
    <t>+0.179</t>
  </si>
  <si>
    <t>+0.210</t>
  </si>
  <si>
    <t>+0.270</t>
  </si>
  <si>
    <t>+0.333</t>
  </si>
  <si>
    <t>+0.440</t>
  </si>
  <si>
    <t>+0.610</t>
  </si>
  <si>
    <t>+0.616</t>
  </si>
  <si>
    <t>+0.624</t>
  </si>
  <si>
    <t>+0.711</t>
  </si>
  <si>
    <t>+0.718</t>
  </si>
  <si>
    <t>+0.722</t>
  </si>
  <si>
    <t>+0.778</t>
  </si>
  <si>
    <t>+0.823</t>
  </si>
  <si>
    <t>+1.040</t>
  </si>
  <si>
    <t>+1.164</t>
  </si>
  <si>
    <t>+1.211</t>
  </si>
  <si>
    <t>+1.414</t>
  </si>
  <si>
    <t>+1.780</t>
  </si>
  <si>
    <t>+1.786</t>
  </si>
  <si>
    <t>+1.844</t>
  </si>
  <si>
    <t>+2.245</t>
  </si>
  <si>
    <t>+2.590</t>
  </si>
  <si>
    <t>+2.875</t>
  </si>
  <si>
    <t>Meilleur Tour</t>
  </si>
  <si>
    <t>Meilleur tour : 17 - HAKKINEN Hugo - 58.576</t>
  </si>
  <si>
    <t>58.387</t>
  </si>
  <si>
    <t>58.441</t>
  </si>
  <si>
    <t>58.669</t>
  </si>
  <si>
    <t>+0.282</t>
  </si>
  <si>
    <t>58.715</t>
  </si>
  <si>
    <t>+0.328</t>
  </si>
  <si>
    <t>58.756</t>
  </si>
  <si>
    <t>+0.369</t>
  </si>
  <si>
    <t>58.806</t>
  </si>
  <si>
    <t>+0.419</t>
  </si>
  <si>
    <t>58.839</t>
  </si>
  <si>
    <t>+0.452</t>
  </si>
  <si>
    <t>58.912</t>
  </si>
  <si>
    <t>+0.525</t>
  </si>
  <si>
    <t>58.952</t>
  </si>
  <si>
    <t>+0.565</t>
  </si>
  <si>
    <t>59.001</t>
  </si>
  <si>
    <t>+0.614</t>
  </si>
  <si>
    <t>59.033</t>
  </si>
  <si>
    <t>+0.646</t>
  </si>
  <si>
    <t>59.230</t>
  </si>
  <si>
    <t>+0.843</t>
  </si>
  <si>
    <t>59.237</t>
  </si>
  <si>
    <t>+0.850</t>
  </si>
  <si>
    <t>59.249</t>
  </si>
  <si>
    <t>+0.862</t>
  </si>
  <si>
    <t>59.324</t>
  </si>
  <si>
    <t>+0.937</t>
  </si>
  <si>
    <t>59.484</t>
  </si>
  <si>
    <t>+1.097</t>
  </si>
  <si>
    <t>59.503</t>
  </si>
  <si>
    <t>+1.116</t>
  </si>
  <si>
    <t>59.643</t>
  </si>
  <si>
    <t>+1.256</t>
  </si>
  <si>
    <t>59.975</t>
  </si>
  <si>
    <t>+1.588</t>
  </si>
  <si>
    <t>1:00.013</t>
  </si>
  <si>
    <t>+1.626</t>
  </si>
  <si>
    <t>1:00.073</t>
  </si>
  <si>
    <t>+1.686</t>
  </si>
  <si>
    <t>1:00.678</t>
  </si>
  <si>
    <t>+2.291</t>
  </si>
  <si>
    <t>1:00.716</t>
  </si>
  <si>
    <t>+2.329</t>
  </si>
  <si>
    <t>1:01.224</t>
  </si>
  <si>
    <t>+2.837</t>
  </si>
  <si>
    <t>1:02.019</t>
  </si>
  <si>
    <t>+3.632</t>
  </si>
  <si>
    <t>1:02.172</t>
  </si>
  <si>
    <t>+3.785</t>
  </si>
  <si>
    <t>HIMMER Tony</t>
  </si>
  <si>
    <t>Dassault</t>
  </si>
  <si>
    <t>Pénalités</t>
  </si>
  <si>
    <t>Classement de la course</t>
  </si>
  <si>
    <t>+0.221</t>
  </si>
  <si>
    <t>+0.584</t>
  </si>
  <si>
    <t>+0.913</t>
  </si>
  <si>
    <t>+1.131</t>
  </si>
  <si>
    <t>+1.295</t>
  </si>
  <si>
    <t>+1.529</t>
  </si>
  <si>
    <t>+2.117</t>
  </si>
  <si>
    <t>+2.463</t>
  </si>
  <si>
    <t>+2.469</t>
  </si>
  <si>
    <t>+2.505</t>
  </si>
  <si>
    <t>+3,534</t>
  </si>
  <si>
    <t>+3.587</t>
  </si>
  <si>
    <t>+3.629</t>
  </si>
  <si>
    <t>+4.050</t>
  </si>
  <si>
    <t>+4.306</t>
  </si>
  <si>
    <t>+4.536</t>
  </si>
  <si>
    <t>+4.720</t>
  </si>
  <si>
    <t>+4.758</t>
  </si>
  <si>
    <t>+7.247</t>
  </si>
  <si>
    <t>+7.793</t>
  </si>
  <si>
    <t>+7.951</t>
  </si>
  <si>
    <t>+9.985</t>
  </si>
  <si>
    <t>+13.812</t>
  </si>
  <si>
    <t>+14.879</t>
  </si>
  <si>
    <r>
      <t>Meilleur Tour 1</t>
    </r>
    <r>
      <rPr>
        <b/>
        <vertAlign val="superscript"/>
        <sz val="14"/>
        <color indexed="18"/>
        <rFont val="Calibri"/>
        <family val="0"/>
      </rPr>
      <t>ère</t>
    </r>
    <r>
      <rPr>
        <b/>
        <sz val="14"/>
        <color indexed="18"/>
        <rFont val="Calibri"/>
        <family val="0"/>
      </rPr>
      <t xml:space="preserve"> Manche</t>
    </r>
  </si>
  <si>
    <r>
      <t>Meilleur Tour 2</t>
    </r>
    <r>
      <rPr>
        <b/>
        <vertAlign val="superscript"/>
        <sz val="14"/>
        <color indexed="18"/>
        <rFont val="Calibri"/>
        <family val="0"/>
      </rPr>
      <t>ème</t>
    </r>
    <r>
      <rPr>
        <b/>
        <sz val="14"/>
        <color indexed="18"/>
        <rFont val="Calibri"/>
        <family val="0"/>
      </rPr>
      <t xml:space="preserve"> Manche</t>
    </r>
  </si>
  <si>
    <t>+0.074</t>
  </si>
  <si>
    <t>+0.131</t>
  </si>
  <si>
    <t>+0.201</t>
  </si>
  <si>
    <t>+0.226</t>
  </si>
  <si>
    <t>+0.347</t>
  </si>
  <si>
    <t>+0.377</t>
  </si>
  <si>
    <t>+0.402</t>
  </si>
  <si>
    <t>+0.469</t>
  </si>
  <si>
    <t>+0.488</t>
  </si>
  <si>
    <t>+0.490</t>
  </si>
  <si>
    <t>+0.593</t>
  </si>
  <si>
    <t>+0.613</t>
  </si>
  <si>
    <t>+0.724</t>
  </si>
  <si>
    <t>+0.799</t>
  </si>
  <si>
    <t>+1.103</t>
  </si>
  <si>
    <t>+1.107</t>
  </si>
  <si>
    <t>+1.112</t>
  </si>
  <si>
    <t>+1.141</t>
  </si>
  <si>
    <t>+1.395</t>
  </si>
  <si>
    <t>+1.838</t>
  </si>
  <si>
    <t>+1.981</t>
  </si>
  <si>
    <t>+2.699</t>
  </si>
  <si>
    <t>+3.060</t>
  </si>
  <si>
    <t>+3.140</t>
  </si>
  <si>
    <t>Meilleur tour : 5 -ETEKI Adam : 1'08.739 (manche 1) et 6 - SIMMENAUER Jean-Baptiste 59.231 (manche 2)</t>
  </si>
  <si>
    <t>Classement des courses</t>
  </si>
  <si>
    <t>Pénalités de 5 points pour non -respect de la procédure de départ Art.19 du Règlement Sportif National 2013</t>
  </si>
  <si>
    <t>Pénalités de 2 points pour non -respect de la procédure de départ Art.19 du Règlement Sportif National 2013</t>
  </si>
  <si>
    <t>58.664</t>
  </si>
  <si>
    <t>58.971</t>
  </si>
  <si>
    <t>+1.973</t>
  </si>
  <si>
    <t>58.810</t>
  </si>
  <si>
    <t>+2.090</t>
  </si>
  <si>
    <t>58.873</t>
  </si>
  <si>
    <t>+6.240</t>
  </si>
  <si>
    <t>58.966</t>
  </si>
  <si>
    <t>+6.344</t>
  </si>
  <si>
    <t>59.002</t>
  </si>
  <si>
    <t>+7.268</t>
  </si>
  <si>
    <t>59.209</t>
  </si>
  <si>
    <t>+7.528</t>
  </si>
  <si>
    <t>59.009</t>
  </si>
  <si>
    <t>+9.303</t>
  </si>
  <si>
    <t>59.099</t>
  </si>
  <si>
    <t>+10.143</t>
  </si>
  <si>
    <t>58.917</t>
  </si>
  <si>
    <t>+11.437</t>
  </si>
  <si>
    <t>59.403</t>
  </si>
  <si>
    <t>+15.390</t>
  </si>
  <si>
    <t>59.518</t>
  </si>
  <si>
    <t>+15.984</t>
  </si>
  <si>
    <t>59.362</t>
  </si>
  <si>
    <t>+16.045</t>
  </si>
  <si>
    <t>59.606</t>
  </si>
  <si>
    <t>+16.151</t>
  </si>
  <si>
    <t>59.367</t>
  </si>
  <si>
    <t>+21.067</t>
  </si>
  <si>
    <t>59.614</t>
  </si>
  <si>
    <t>+21.479</t>
  </si>
  <si>
    <t>59.776</t>
  </si>
  <si>
    <t>+21.739</t>
  </si>
  <si>
    <t>59.860</t>
  </si>
  <si>
    <t>+21.846</t>
  </si>
  <si>
    <t>59.877</t>
  </si>
  <si>
    <t>+23.894</t>
  </si>
  <si>
    <t>59.960</t>
  </si>
  <si>
    <t>+26.129</t>
  </si>
  <si>
    <t>1:00.749</t>
  </si>
  <si>
    <t>+38.583</t>
  </si>
  <si>
    <t>1:00.232</t>
  </si>
  <si>
    <t>+38.889</t>
  </si>
  <si>
    <t>1:01.350</t>
  </si>
  <si>
    <t>+49.390</t>
  </si>
  <si>
    <t>1:01.850</t>
  </si>
  <si>
    <t>+56.668</t>
  </si>
  <si>
    <t>1:01.421</t>
  </si>
  <si>
    <t>+56.877</t>
  </si>
  <si>
    <t>1:02.025</t>
  </si>
  <si>
    <t>Meilleur tour : 6 - SIMMENAUER Jean-baptiste - 58.664</t>
  </si>
  <si>
    <t>Pré-Finale</t>
  </si>
  <si>
    <t>Finale</t>
  </si>
  <si>
    <t>TOTAL</t>
  </si>
  <si>
    <t>ANGERVILLE - 24.03.13</t>
  </si>
  <si>
    <t>CHAMPIONNAT IdF -CLASSEMENT APRES 1 COURSE</t>
  </si>
  <si>
    <t>CHAMPIONNAT IdF 1/4 - 23 &amp; 24 mars 2013 - Circuit d'Angerville</t>
  </si>
  <si>
    <t>ESSAY - 14.04.13</t>
  </si>
  <si>
    <t>SOUCY - 5.05.13</t>
  </si>
  <si>
    <t>ANGERVILLE - 2.06.13</t>
  </si>
  <si>
    <t>Course 1/4</t>
  </si>
  <si>
    <t>Course 3/4</t>
  </si>
  <si>
    <t>Course 2/4</t>
  </si>
  <si>
    <t>Course 4/4</t>
  </si>
  <si>
    <t>BIREL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</si>
</sst>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0"/>
    <numFmt numFmtId="165" formatCode="m:ss.000"/>
    <numFmt numFmtId="166" formatCode="ss.000"/>
    <numFmt numFmtId="167" formatCode="\+s.000"/>
  </numFmts>
  <fonts count="5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18"/>
      <name val="Calibri"/>
      <family val="0"/>
    </font>
    <font>
      <b/>
      <vertAlign val="superscript"/>
      <sz val="14"/>
      <color indexed="18"/>
      <name val="Calibri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18"/>
      <name val="Calibri"/>
      <family val="0"/>
    </font>
    <font>
      <b/>
      <sz val="12"/>
      <color indexed="18"/>
      <name val="Calibri"/>
      <family val="0"/>
    </font>
    <font>
      <sz val="16"/>
      <color indexed="12"/>
      <name val="Calibri"/>
      <family val="0"/>
    </font>
    <font>
      <b/>
      <sz val="16"/>
      <color indexed="18"/>
      <name val="Calibri"/>
      <family val="0"/>
    </font>
    <font>
      <b/>
      <sz val="16"/>
      <color indexed="12"/>
      <name val="Calibri"/>
      <family val="0"/>
    </font>
    <font>
      <b/>
      <sz val="12"/>
      <color indexed="10"/>
      <name val="Calibri"/>
      <family val="0"/>
    </font>
    <font>
      <b/>
      <sz val="9"/>
      <color indexed="10"/>
      <name val="Calibri"/>
      <family val="0"/>
    </font>
    <font>
      <b/>
      <sz val="12"/>
      <color indexed="17"/>
      <name val="Calibri"/>
      <family val="0"/>
    </font>
    <font>
      <b/>
      <i/>
      <sz val="12"/>
      <color indexed="12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90"/>
      <name val="Calibri"/>
      <family val="0"/>
    </font>
    <font>
      <b/>
      <sz val="12"/>
      <color rgb="FF000090"/>
      <name val="Calibri"/>
      <family val="0"/>
    </font>
    <font>
      <sz val="16"/>
      <color rgb="FF0000FF"/>
      <name val="Calibri"/>
      <family val="0"/>
    </font>
    <font>
      <b/>
      <sz val="16"/>
      <color rgb="FF000090"/>
      <name val="Calibri"/>
      <family val="0"/>
    </font>
    <font>
      <b/>
      <sz val="14"/>
      <color rgb="FF000090"/>
      <name val="Calibri"/>
      <family val="0"/>
    </font>
    <font>
      <b/>
      <sz val="16"/>
      <color rgb="FF0000FF"/>
      <name val="Calibri"/>
      <family val="0"/>
    </font>
    <font>
      <b/>
      <sz val="12"/>
      <color rgb="FFFF0000"/>
      <name val="Calibri"/>
      <family val="0"/>
    </font>
    <font>
      <b/>
      <sz val="9"/>
      <color rgb="FFFF0000"/>
      <name val="Calibri"/>
      <family val="0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8000"/>
      <name val="Calibri"/>
      <family val="0"/>
    </font>
    <font>
      <b/>
      <i/>
      <sz val="12"/>
      <color rgb="FF0000FF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90"/>
      </left>
      <right style="thin">
        <color rgb="FF000090"/>
      </right>
      <top style="thin">
        <color rgb="FF000090"/>
      </top>
      <bottom style="thin">
        <color rgb="FF00009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90"/>
      </left>
      <right style="thin">
        <color rgb="FF000090"/>
      </right>
      <top>
        <color indexed="63"/>
      </top>
      <bottom style="thin">
        <color rgb="FF000090"/>
      </bottom>
    </border>
    <border>
      <left>
        <color indexed="63"/>
      </left>
      <right style="thin">
        <color rgb="FF000090"/>
      </right>
      <top>
        <color indexed="63"/>
      </top>
      <bottom style="thin">
        <color rgb="FF00009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90"/>
      </bottom>
    </border>
    <border>
      <left style="thin">
        <color rgb="FF000090"/>
      </left>
      <right>
        <color indexed="63"/>
      </right>
      <top style="thin">
        <color rgb="FF000090"/>
      </top>
      <bottom style="thin">
        <color rgb="FF000090"/>
      </bottom>
    </border>
    <border>
      <left>
        <color indexed="63"/>
      </left>
      <right style="thin">
        <color rgb="FF000090"/>
      </right>
      <top style="thin">
        <color rgb="FF000090"/>
      </top>
      <bottom style="thin">
        <color rgb="FF00009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6" fillId="0" borderId="11" xfId="0" applyFont="1" applyBorder="1" applyAlignment="1" quotePrefix="1">
      <alignment horizontal="center" vertical="center"/>
    </xf>
    <xf numFmtId="0" fontId="47" fillId="33" borderId="11" xfId="0" applyFont="1" applyFill="1" applyBorder="1" applyAlignment="1" quotePrefix="1">
      <alignment horizontal="center" vertical="center"/>
    </xf>
    <xf numFmtId="0" fontId="46" fillId="0" borderId="11" xfId="0" applyFont="1" applyFill="1" applyBorder="1" applyAlignment="1" quotePrefix="1">
      <alignment horizontal="center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165" fontId="46" fillId="0" borderId="14" xfId="0" applyNumberFormat="1" applyFont="1" applyBorder="1" applyAlignment="1">
      <alignment horizontal="center" vertical="center"/>
    </xf>
    <xf numFmtId="166" fontId="46" fillId="0" borderId="14" xfId="0" applyNumberFormat="1" applyFont="1" applyBorder="1" applyAlignment="1">
      <alignment horizontal="center" vertical="center"/>
    </xf>
    <xf numFmtId="164" fontId="46" fillId="0" borderId="14" xfId="0" applyNumberFormat="1" applyFont="1" applyBorder="1" applyAlignment="1" quotePrefix="1">
      <alignment horizontal="center" vertical="center"/>
    </xf>
    <xf numFmtId="164" fontId="47" fillId="33" borderId="14" xfId="0" applyNumberFormat="1" applyFont="1" applyFill="1" applyBorder="1" applyAlignment="1" quotePrefix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164" fontId="46" fillId="0" borderId="14" xfId="0" applyNumberFormat="1" applyFont="1" applyFill="1" applyBorder="1" applyAlignment="1" quotePrefix="1">
      <alignment horizontal="center" vertical="center"/>
    </xf>
    <xf numFmtId="0" fontId="52" fillId="0" borderId="11" xfId="0" applyFont="1" applyBorder="1" applyAlignment="1">
      <alignment horizontal="center" vertical="center"/>
    </xf>
    <xf numFmtId="164" fontId="46" fillId="0" borderId="11" xfId="0" applyNumberFormat="1" applyFont="1" applyFill="1" applyBorder="1" applyAlignment="1" quotePrefix="1">
      <alignment horizontal="center" vertical="center"/>
    </xf>
    <xf numFmtId="165" fontId="47" fillId="33" borderId="14" xfId="0" applyNumberFormat="1" applyFont="1" applyFill="1" applyBorder="1" applyAlignment="1">
      <alignment horizontal="center" vertical="center"/>
    </xf>
    <xf numFmtId="166" fontId="46" fillId="0" borderId="14" xfId="0" applyNumberFormat="1" applyFont="1" applyFill="1" applyBorder="1" applyAlignment="1">
      <alignment horizontal="center" vertical="center"/>
    </xf>
    <xf numFmtId="165" fontId="46" fillId="0" borderId="11" xfId="0" applyNumberFormat="1" applyFont="1" applyBorder="1" applyAlignment="1">
      <alignment horizontal="center" vertical="center"/>
    </xf>
    <xf numFmtId="165" fontId="46" fillId="0" borderId="11" xfId="0" applyNumberFormat="1" applyFont="1" applyFill="1" applyBorder="1" applyAlignment="1">
      <alignment horizontal="center" vertical="center"/>
    </xf>
    <xf numFmtId="166" fontId="46" fillId="0" borderId="11" xfId="0" applyNumberFormat="1" applyFont="1" applyBorder="1" applyAlignment="1">
      <alignment horizontal="center" vertical="center"/>
    </xf>
    <xf numFmtId="166" fontId="47" fillId="33" borderId="11" xfId="0" applyNumberFormat="1" applyFont="1" applyFill="1" applyBorder="1" applyAlignment="1">
      <alignment horizontal="center" vertical="center"/>
    </xf>
    <xf numFmtId="167" fontId="46" fillId="0" borderId="11" xfId="0" applyNumberFormat="1" applyFont="1" applyBorder="1" applyAlignment="1" quotePrefix="1">
      <alignment horizontal="center" vertical="center"/>
    </xf>
    <xf numFmtId="167" fontId="47" fillId="33" borderId="11" xfId="0" applyNumberFormat="1" applyFont="1" applyFill="1" applyBorder="1" applyAlignment="1" quotePrefix="1">
      <alignment horizontal="center" vertical="center"/>
    </xf>
    <xf numFmtId="1" fontId="47" fillId="33" borderId="11" xfId="0" applyNumberFormat="1" applyFont="1" applyFill="1" applyBorder="1" applyAlignment="1">
      <alignment horizontal="center" vertical="center"/>
    </xf>
    <xf numFmtId="1" fontId="47" fillId="33" borderId="11" xfId="0" applyNumberFormat="1" applyFont="1" applyFill="1" applyBorder="1" applyAlignment="1" quotePrefix="1">
      <alignment horizontal="center" vertical="center"/>
    </xf>
    <xf numFmtId="1" fontId="46" fillId="0" borderId="11" xfId="0" applyNumberFormat="1" applyFont="1" applyFill="1" applyBorder="1" applyAlignment="1">
      <alignment horizontal="center" vertical="center"/>
    </xf>
    <xf numFmtId="1" fontId="46" fillId="0" borderId="11" xfId="0" applyNumberFormat="1" applyFont="1" applyFill="1" applyBorder="1" applyAlignment="1" quotePrefix="1">
      <alignment horizontal="center" vertical="center"/>
    </xf>
    <xf numFmtId="0" fontId="30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45" fillId="34" borderId="17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2" fillId="34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showRowColHeaders="0" workbookViewId="0" topLeftCell="A1">
      <selection activeCell="A5" sqref="A5"/>
    </sheetView>
  </sheetViews>
  <sheetFormatPr defaultColWidth="11.00390625" defaultRowHeight="15.75"/>
  <cols>
    <col min="1" max="2" width="8.375" style="1" customWidth="1"/>
    <col min="3" max="3" width="38.875" style="1" customWidth="1"/>
    <col min="4" max="7" width="16.625" style="1" customWidth="1"/>
    <col min="8" max="16384" width="10.875" style="1" customWidth="1"/>
  </cols>
  <sheetData>
    <row r="1" spans="1:13" ht="21" customHeight="1">
      <c r="A1" s="61" t="s">
        <v>316</v>
      </c>
      <c r="B1" s="61"/>
      <c r="C1" s="61"/>
      <c r="D1" s="61"/>
      <c r="E1" s="61"/>
      <c r="F1" s="61"/>
      <c r="G1" s="61"/>
      <c r="H1" s="6"/>
      <c r="I1" s="6"/>
      <c r="J1" s="6"/>
      <c r="K1" s="6"/>
      <c r="L1" s="6"/>
      <c r="M1" s="6"/>
    </row>
    <row r="2" spans="1:13" ht="21" customHeight="1">
      <c r="A2" s="62" t="s">
        <v>47</v>
      </c>
      <c r="B2" s="62"/>
      <c r="C2" s="62"/>
      <c r="D2" s="62"/>
      <c r="E2" s="62"/>
      <c r="F2" s="62"/>
      <c r="G2" s="62"/>
      <c r="H2" s="7"/>
      <c r="I2" s="7"/>
      <c r="J2" s="7"/>
      <c r="K2" s="7"/>
      <c r="L2" s="7"/>
      <c r="M2" s="7"/>
    </row>
    <row r="3" spans="1:13" s="4" customFormat="1" ht="21" customHeight="1">
      <c r="A3" s="63" t="s">
        <v>37</v>
      </c>
      <c r="B3" s="63"/>
      <c r="C3" s="63"/>
      <c r="D3" s="63"/>
      <c r="E3" s="63"/>
      <c r="F3" s="63"/>
      <c r="G3" s="63"/>
      <c r="H3" s="8"/>
      <c r="I3" s="8"/>
      <c r="J3" s="8"/>
      <c r="K3" s="8"/>
      <c r="L3" s="8"/>
      <c r="M3" s="8"/>
    </row>
    <row r="4" spans="1:14" ht="21" customHeight="1">
      <c r="A4" s="64" t="s">
        <v>29</v>
      </c>
      <c r="B4" s="64"/>
      <c r="C4" s="64"/>
      <c r="D4" s="64"/>
      <c r="E4" s="64"/>
      <c r="F4" s="64"/>
      <c r="G4" s="64"/>
      <c r="H4" s="7"/>
      <c r="I4" s="22"/>
      <c r="J4" s="27"/>
      <c r="K4"/>
      <c r="L4"/>
      <c r="M4"/>
      <c r="N4"/>
    </row>
    <row r="5" spans="1:14" ht="22.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K5"/>
      <c r="L5"/>
      <c r="M5"/>
      <c r="N5"/>
    </row>
    <row r="6" spans="1:7" ht="22.5" customHeight="1">
      <c r="A6" s="11">
        <v>1</v>
      </c>
      <c r="B6" s="11">
        <v>17</v>
      </c>
      <c r="C6" s="11" t="s">
        <v>7</v>
      </c>
      <c r="D6" s="11" t="s">
        <v>8</v>
      </c>
      <c r="E6" s="11"/>
      <c r="F6" s="11" t="s">
        <v>152</v>
      </c>
      <c r="G6" s="11"/>
    </row>
    <row r="7" spans="1:7" ht="22.5" customHeight="1">
      <c r="A7" s="11">
        <v>2</v>
      </c>
      <c r="B7" s="11">
        <v>1</v>
      </c>
      <c r="C7" s="11" t="s">
        <v>11</v>
      </c>
      <c r="D7" s="11" t="s">
        <v>53</v>
      </c>
      <c r="E7" s="11"/>
      <c r="F7" s="11" t="s">
        <v>153</v>
      </c>
      <c r="G7" s="11" t="s">
        <v>125</v>
      </c>
    </row>
    <row r="8" spans="1:7" ht="22.5" customHeight="1">
      <c r="A8" s="11">
        <v>3</v>
      </c>
      <c r="B8" s="11">
        <v>5</v>
      </c>
      <c r="C8" s="11" t="s">
        <v>13</v>
      </c>
      <c r="D8" s="11" t="s">
        <v>14</v>
      </c>
      <c r="E8" s="11"/>
      <c r="F8" s="11" t="s">
        <v>154</v>
      </c>
      <c r="G8" s="11" t="s">
        <v>155</v>
      </c>
    </row>
    <row r="9" spans="1:7" ht="22.5" customHeight="1">
      <c r="A9" s="11">
        <v>4</v>
      </c>
      <c r="B9" s="11">
        <v>6</v>
      </c>
      <c r="C9" s="11" t="s">
        <v>50</v>
      </c>
      <c r="D9" s="11" t="s">
        <v>9</v>
      </c>
      <c r="E9" s="11"/>
      <c r="F9" s="11" t="s">
        <v>156</v>
      </c>
      <c r="G9" s="11" t="s">
        <v>157</v>
      </c>
    </row>
    <row r="10" spans="1:7" ht="22.5" customHeight="1">
      <c r="A10" s="11">
        <v>5</v>
      </c>
      <c r="B10" s="11">
        <v>14</v>
      </c>
      <c r="C10" s="11" t="s">
        <v>64</v>
      </c>
      <c r="D10" s="11" t="s">
        <v>65</v>
      </c>
      <c r="E10" s="11"/>
      <c r="F10" s="11" t="s">
        <v>158</v>
      </c>
      <c r="G10" s="11" t="s">
        <v>159</v>
      </c>
    </row>
    <row r="11" spans="1:7" ht="22.5" customHeight="1">
      <c r="A11" s="11">
        <v>6</v>
      </c>
      <c r="B11" s="11">
        <v>2</v>
      </c>
      <c r="C11" s="11" t="s">
        <v>15</v>
      </c>
      <c r="D11" s="11" t="s">
        <v>75</v>
      </c>
      <c r="E11" s="11"/>
      <c r="F11" s="11" t="s">
        <v>160</v>
      </c>
      <c r="G11" s="11" t="s">
        <v>161</v>
      </c>
    </row>
    <row r="12" spans="1:7" ht="22.5" customHeight="1">
      <c r="A12" s="11">
        <v>7</v>
      </c>
      <c r="B12" s="11">
        <v>93</v>
      </c>
      <c r="C12" s="11" t="s">
        <v>10</v>
      </c>
      <c r="D12" s="11" t="s">
        <v>53</v>
      </c>
      <c r="E12" s="11"/>
      <c r="F12" s="11" t="s">
        <v>162</v>
      </c>
      <c r="G12" s="11" t="s">
        <v>163</v>
      </c>
    </row>
    <row r="13" spans="1:7" ht="22.5" customHeight="1">
      <c r="A13" s="11">
        <v>8</v>
      </c>
      <c r="B13" s="11">
        <v>77</v>
      </c>
      <c r="C13" s="11" t="s">
        <v>17</v>
      </c>
      <c r="D13" s="11" t="s">
        <v>65</v>
      </c>
      <c r="E13" s="11"/>
      <c r="F13" s="11" t="s">
        <v>164</v>
      </c>
      <c r="G13" s="11" t="s">
        <v>165</v>
      </c>
    </row>
    <row r="14" spans="1:7" ht="22.5" customHeight="1">
      <c r="A14" s="11">
        <v>9</v>
      </c>
      <c r="B14" s="11">
        <v>78</v>
      </c>
      <c r="C14" s="11" t="s">
        <v>81</v>
      </c>
      <c r="D14" s="11" t="s">
        <v>9</v>
      </c>
      <c r="E14" s="11"/>
      <c r="F14" s="11" t="s">
        <v>166</v>
      </c>
      <c r="G14" s="11" t="s">
        <v>167</v>
      </c>
    </row>
    <row r="15" spans="1:7" ht="22.5" customHeight="1">
      <c r="A15" s="11">
        <v>10</v>
      </c>
      <c r="B15" s="11">
        <v>10</v>
      </c>
      <c r="C15" s="11" t="s">
        <v>71</v>
      </c>
      <c r="D15" s="11" t="s">
        <v>9</v>
      </c>
      <c r="E15" s="11"/>
      <c r="F15" s="11" t="s">
        <v>168</v>
      </c>
      <c r="G15" s="11" t="s">
        <v>169</v>
      </c>
    </row>
    <row r="16" spans="1:7" ht="22.5" customHeight="1">
      <c r="A16" s="11">
        <v>11</v>
      </c>
      <c r="B16" s="11">
        <v>13</v>
      </c>
      <c r="C16" s="11" t="s">
        <v>60</v>
      </c>
      <c r="D16" s="11" t="s">
        <v>12</v>
      </c>
      <c r="E16" s="11"/>
      <c r="F16" s="11" t="s">
        <v>170</v>
      </c>
      <c r="G16" s="11" t="s">
        <v>171</v>
      </c>
    </row>
    <row r="17" spans="1:7" ht="22.5" customHeight="1">
      <c r="A17" s="11">
        <v>12</v>
      </c>
      <c r="B17" s="11">
        <v>18</v>
      </c>
      <c r="C17" s="11" t="s">
        <v>16</v>
      </c>
      <c r="D17" s="11" t="s">
        <v>75</v>
      </c>
      <c r="E17" s="11"/>
      <c r="F17" s="11" t="s">
        <v>172</v>
      </c>
      <c r="G17" s="11" t="s">
        <v>173</v>
      </c>
    </row>
    <row r="18" spans="1:7" ht="22.5" customHeight="1">
      <c r="A18" s="11">
        <v>13</v>
      </c>
      <c r="B18" s="11">
        <v>94</v>
      </c>
      <c r="C18" s="11" t="s">
        <v>26</v>
      </c>
      <c r="D18" s="11" t="s">
        <v>27</v>
      </c>
      <c r="E18" s="11"/>
      <c r="F18" s="11" t="s">
        <v>174</v>
      </c>
      <c r="G18" s="11" t="s">
        <v>175</v>
      </c>
    </row>
    <row r="19" spans="1:7" ht="22.5" customHeight="1">
      <c r="A19" s="11">
        <v>14</v>
      </c>
      <c r="B19" s="11">
        <v>99</v>
      </c>
      <c r="C19" s="11" t="s">
        <v>18</v>
      </c>
      <c r="D19" s="11" t="s">
        <v>9</v>
      </c>
      <c r="E19" s="11"/>
      <c r="F19" s="11" t="s">
        <v>176</v>
      </c>
      <c r="G19" s="11" t="s">
        <v>177</v>
      </c>
    </row>
    <row r="20" spans="1:7" ht="22.5" customHeight="1">
      <c r="A20" s="11">
        <v>15</v>
      </c>
      <c r="B20" s="11">
        <v>9</v>
      </c>
      <c r="C20" s="11" t="s">
        <v>94</v>
      </c>
      <c r="D20" s="11" t="s">
        <v>65</v>
      </c>
      <c r="E20" s="11"/>
      <c r="F20" s="11" t="s">
        <v>178</v>
      </c>
      <c r="G20" s="11" t="s">
        <v>179</v>
      </c>
    </row>
    <row r="21" spans="1:7" ht="22.5" customHeight="1">
      <c r="A21" s="11">
        <v>16</v>
      </c>
      <c r="B21" s="11">
        <v>7</v>
      </c>
      <c r="C21" s="11" t="s">
        <v>19</v>
      </c>
      <c r="D21" s="11" t="s">
        <v>65</v>
      </c>
      <c r="E21" s="11"/>
      <c r="F21" s="11" t="s">
        <v>180</v>
      </c>
      <c r="G21" s="11" t="s">
        <v>181</v>
      </c>
    </row>
    <row r="22" spans="1:7" ht="22.5" customHeight="1">
      <c r="A22" s="11">
        <v>17</v>
      </c>
      <c r="B22" s="11">
        <v>11</v>
      </c>
      <c r="C22" s="11" t="s">
        <v>44</v>
      </c>
      <c r="D22" s="11" t="s">
        <v>40</v>
      </c>
      <c r="E22" s="11"/>
      <c r="F22" s="11" t="s">
        <v>182</v>
      </c>
      <c r="G22" s="11" t="s">
        <v>183</v>
      </c>
    </row>
    <row r="23" spans="1:7" ht="22.5" customHeight="1">
      <c r="A23" s="11">
        <v>18</v>
      </c>
      <c r="B23" s="11">
        <v>8</v>
      </c>
      <c r="C23" s="11" t="s">
        <v>22</v>
      </c>
      <c r="D23" s="11" t="s">
        <v>99</v>
      </c>
      <c r="E23" s="11"/>
      <c r="F23" s="11" t="s">
        <v>184</v>
      </c>
      <c r="G23" s="11" t="s">
        <v>185</v>
      </c>
    </row>
    <row r="24" spans="1:7" ht="22.5" customHeight="1">
      <c r="A24" s="11">
        <v>19</v>
      </c>
      <c r="B24" s="11">
        <v>22</v>
      </c>
      <c r="C24" s="11" t="s">
        <v>111</v>
      </c>
      <c r="D24" s="11" t="s">
        <v>53</v>
      </c>
      <c r="E24" s="11"/>
      <c r="F24" s="11" t="s">
        <v>186</v>
      </c>
      <c r="G24" s="11" t="s">
        <v>187</v>
      </c>
    </row>
    <row r="25" spans="1:7" ht="22.5" customHeight="1">
      <c r="A25" s="3">
        <v>20</v>
      </c>
      <c r="B25" s="3">
        <v>4</v>
      </c>
      <c r="C25" s="3" t="s">
        <v>20</v>
      </c>
      <c r="D25" s="3" t="s">
        <v>21</v>
      </c>
      <c r="E25" s="3"/>
      <c r="F25" s="3" t="s">
        <v>188</v>
      </c>
      <c r="G25" s="3" t="s">
        <v>189</v>
      </c>
    </row>
    <row r="26" spans="1:7" ht="22.5" customHeight="1">
      <c r="A26" s="11">
        <v>21</v>
      </c>
      <c r="B26" s="11">
        <v>16</v>
      </c>
      <c r="C26" s="11" t="s">
        <v>102</v>
      </c>
      <c r="D26" s="11" t="s">
        <v>12</v>
      </c>
      <c r="E26" s="11"/>
      <c r="F26" s="11" t="s">
        <v>190</v>
      </c>
      <c r="G26" s="11" t="s">
        <v>191</v>
      </c>
    </row>
    <row r="27" spans="1:7" ht="22.5" customHeight="1">
      <c r="A27" s="11">
        <v>22</v>
      </c>
      <c r="B27" s="11">
        <v>24</v>
      </c>
      <c r="C27" s="11" t="s">
        <v>24</v>
      </c>
      <c r="D27" s="11" t="s">
        <v>75</v>
      </c>
      <c r="E27" s="11"/>
      <c r="F27" s="11" t="s">
        <v>192</v>
      </c>
      <c r="G27" s="11" t="s">
        <v>193</v>
      </c>
    </row>
    <row r="28" spans="1:7" ht="22.5" customHeight="1">
      <c r="A28" s="11">
        <v>23</v>
      </c>
      <c r="B28" s="11">
        <v>20</v>
      </c>
      <c r="C28" s="11" t="s">
        <v>25</v>
      </c>
      <c r="D28" s="11" t="s">
        <v>8</v>
      </c>
      <c r="E28" s="11"/>
      <c r="F28" s="11" t="s">
        <v>194</v>
      </c>
      <c r="G28" s="11" t="s">
        <v>195</v>
      </c>
    </row>
    <row r="29" spans="1:7" ht="22.5" customHeight="1">
      <c r="A29" s="11">
        <v>24</v>
      </c>
      <c r="B29" s="11">
        <v>21</v>
      </c>
      <c r="C29" s="11" t="s">
        <v>41</v>
      </c>
      <c r="D29" s="11" t="s">
        <v>42</v>
      </c>
      <c r="E29" s="11"/>
      <c r="F29" s="11" t="s">
        <v>196</v>
      </c>
      <c r="G29" s="11" t="s">
        <v>197</v>
      </c>
    </row>
    <row r="30" spans="1:7" ht="22.5" customHeight="1">
      <c r="A30" s="11">
        <v>25</v>
      </c>
      <c r="B30" s="11">
        <v>27</v>
      </c>
      <c r="C30" s="11" t="s">
        <v>23</v>
      </c>
      <c r="D30" s="11" t="s">
        <v>99</v>
      </c>
      <c r="E30" s="11"/>
      <c r="F30" s="11" t="s">
        <v>198</v>
      </c>
      <c r="G30" s="11" t="s">
        <v>199</v>
      </c>
    </row>
    <row r="31" spans="1:7" ht="22.5" customHeight="1">
      <c r="A31" s="11">
        <v>26</v>
      </c>
      <c r="B31" s="11">
        <v>15</v>
      </c>
      <c r="C31" s="11" t="s">
        <v>118</v>
      </c>
      <c r="D31" s="11" t="s">
        <v>12</v>
      </c>
      <c r="E31" s="11"/>
      <c r="F31" s="11" t="s">
        <v>200</v>
      </c>
      <c r="G31" s="11" t="s">
        <v>201</v>
      </c>
    </row>
    <row r="32" spans="1:7" ht="22.5" customHeight="1">
      <c r="A32" s="31" t="s">
        <v>43</v>
      </c>
      <c r="B32" s="32"/>
      <c r="C32" s="32"/>
      <c r="D32" s="32"/>
      <c r="E32" s="32"/>
      <c r="F32" s="32"/>
      <c r="G32" s="32"/>
    </row>
    <row r="33" spans="1:7" ht="22.5" customHeight="1">
      <c r="A33" s="9"/>
      <c r="B33" s="20">
        <v>12</v>
      </c>
      <c r="C33" s="20" t="s">
        <v>121</v>
      </c>
      <c r="D33" s="20" t="s">
        <v>122</v>
      </c>
      <c r="E33" s="21"/>
      <c r="F33" s="21"/>
      <c r="G33" s="21"/>
    </row>
    <row r="34" spans="1:7" ht="22.5" customHeight="1">
      <c r="A34" s="9"/>
      <c r="B34" s="20">
        <v>19</v>
      </c>
      <c r="C34" s="20" t="s">
        <v>202</v>
      </c>
      <c r="D34" s="20" t="s">
        <v>203</v>
      </c>
      <c r="E34" s="21"/>
      <c r="F34" s="21"/>
      <c r="G34" s="21"/>
    </row>
    <row r="35" ht="6.75" customHeight="1"/>
    <row r="36" spans="1:7" ht="15">
      <c r="A36" s="60" t="s">
        <v>28</v>
      </c>
      <c r="B36" s="60"/>
      <c r="C36" s="60"/>
      <c r="D36" s="60"/>
      <c r="E36" s="60"/>
      <c r="F36" s="60"/>
      <c r="G36" s="60"/>
    </row>
  </sheetData>
  <sheetProtection/>
  <mergeCells count="5">
    <mergeCell ref="A36:G36"/>
    <mergeCell ref="A1:G1"/>
    <mergeCell ref="A2:G2"/>
    <mergeCell ref="A3:G3"/>
    <mergeCell ref="A4:G4"/>
  </mergeCells>
  <printOptions horizontalCentered="1" verticalCentered="1"/>
  <pageMargins left="0" right="0" top="0" bottom="0" header="0.5" footer="0.5"/>
  <pageSetup fitToHeight="1" fitToWidth="1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showRowColHeaders="0" workbookViewId="0" topLeftCell="A1">
      <selection activeCell="A5" sqref="A5"/>
    </sheetView>
  </sheetViews>
  <sheetFormatPr defaultColWidth="11.00390625" defaultRowHeight="15.75"/>
  <cols>
    <col min="1" max="2" width="8.375" style="1" customWidth="1"/>
    <col min="3" max="3" width="38.875" style="1" customWidth="1"/>
    <col min="4" max="7" width="16.625" style="1" customWidth="1"/>
    <col min="8" max="10" width="10.875" style="1" customWidth="1"/>
    <col min="11" max="11" width="3.625" style="1" customWidth="1"/>
    <col min="12" max="12" width="2.875" style="1" bestFit="1" customWidth="1"/>
    <col min="13" max="13" width="25.125" style="1" bestFit="1" customWidth="1"/>
    <col min="14" max="14" width="12.50390625" style="1" bestFit="1" customWidth="1"/>
    <col min="15" max="15" width="12.50390625" style="1" customWidth="1"/>
    <col min="16" max="16" width="3.625" style="1" customWidth="1"/>
    <col min="17" max="17" width="2.875" style="1" bestFit="1" customWidth="1"/>
    <col min="18" max="18" width="25.125" style="1" bestFit="1" customWidth="1"/>
    <col min="19" max="19" width="12.50390625" style="1" bestFit="1" customWidth="1"/>
    <col min="20" max="20" width="12.50390625" style="1" customWidth="1"/>
    <col min="21" max="16384" width="10.875" style="1" customWidth="1"/>
  </cols>
  <sheetData>
    <row r="1" spans="1:20" ht="19.5" customHeight="1">
      <c r="A1" s="61" t="s">
        <v>316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9.5" customHeight="1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s="4" customFormat="1" ht="19.5" customHeight="1">
      <c r="A3" s="63" t="s">
        <v>36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9.5" customHeight="1">
      <c r="A4" s="66" t="s">
        <v>257</v>
      </c>
      <c r="B4" s="66"/>
      <c r="C4" s="66"/>
      <c r="D4" s="66"/>
      <c r="E4" s="66"/>
      <c r="F4" s="66"/>
      <c r="G4" s="66"/>
      <c r="L4" s="27"/>
      <c r="M4" s="65" t="s">
        <v>230</v>
      </c>
      <c r="N4" s="65"/>
      <c r="O4" s="65"/>
      <c r="Q4" s="27"/>
      <c r="R4" s="65" t="s">
        <v>231</v>
      </c>
      <c r="S4" s="65"/>
      <c r="T4" s="65"/>
    </row>
    <row r="5" spans="1:20" ht="22.5" customHeight="1">
      <c r="A5" s="18" t="s">
        <v>0</v>
      </c>
      <c r="B5" s="18" t="s">
        <v>1</v>
      </c>
      <c r="C5" s="18" t="s">
        <v>2</v>
      </c>
      <c r="D5" s="18" t="s">
        <v>30</v>
      </c>
      <c r="E5" s="18" t="s">
        <v>4</v>
      </c>
      <c r="F5" s="18" t="s">
        <v>38</v>
      </c>
      <c r="G5" s="18" t="s">
        <v>39</v>
      </c>
      <c r="H5" s="18" t="s">
        <v>30</v>
      </c>
      <c r="I5" s="18" t="s">
        <v>31</v>
      </c>
      <c r="J5" s="18" t="s">
        <v>204</v>
      </c>
      <c r="L5" s="27"/>
      <c r="M5" s="34" t="s">
        <v>2</v>
      </c>
      <c r="N5" s="35" t="s">
        <v>150</v>
      </c>
      <c r="O5" s="35" t="s">
        <v>6</v>
      </c>
      <c r="Q5" s="27"/>
      <c r="R5" s="34" t="s">
        <v>2</v>
      </c>
      <c r="S5" s="35" t="s">
        <v>150</v>
      </c>
      <c r="T5" s="35" t="s">
        <v>6</v>
      </c>
    </row>
    <row r="6" spans="1:20" ht="22.5" customHeight="1">
      <c r="A6" s="13">
        <v>1</v>
      </c>
      <c r="B6" s="13">
        <v>1</v>
      </c>
      <c r="C6" s="13" t="s">
        <v>11</v>
      </c>
      <c r="D6" s="33" t="s">
        <v>53</v>
      </c>
      <c r="E6" s="13" t="s">
        <v>54</v>
      </c>
      <c r="F6" s="13">
        <v>0</v>
      </c>
      <c r="G6" s="13">
        <v>3</v>
      </c>
      <c r="H6" s="13">
        <v>2</v>
      </c>
      <c r="I6" s="13">
        <v>3</v>
      </c>
      <c r="J6" s="13"/>
      <c r="L6" s="27">
        <v>1</v>
      </c>
      <c r="M6" s="36" t="s">
        <v>13</v>
      </c>
      <c r="N6" s="40">
        <v>0.0007955902777777779</v>
      </c>
      <c r="O6" s="37" t="s">
        <v>124</v>
      </c>
      <c r="Q6" s="27">
        <v>1</v>
      </c>
      <c r="R6" s="36" t="s">
        <v>50</v>
      </c>
      <c r="S6" s="41">
        <v>0.0006855439814814815</v>
      </c>
      <c r="T6" s="37" t="s">
        <v>124</v>
      </c>
    </row>
    <row r="7" spans="1:20" ht="22.5" customHeight="1">
      <c r="A7" s="13">
        <v>2</v>
      </c>
      <c r="B7" s="13">
        <v>6</v>
      </c>
      <c r="C7" s="13" t="s">
        <v>50</v>
      </c>
      <c r="D7" s="13" t="s">
        <v>9</v>
      </c>
      <c r="E7" s="13" t="s">
        <v>48</v>
      </c>
      <c r="F7" s="13">
        <v>7</v>
      </c>
      <c r="G7" s="13">
        <v>0</v>
      </c>
      <c r="H7" s="13">
        <v>4</v>
      </c>
      <c r="I7" s="13">
        <v>7</v>
      </c>
      <c r="J7" s="13"/>
      <c r="L7" s="27">
        <v>2</v>
      </c>
      <c r="M7" s="36" t="s">
        <v>11</v>
      </c>
      <c r="N7" s="40">
        <v>0.0007981481481481481</v>
      </c>
      <c r="O7" s="42" t="s">
        <v>206</v>
      </c>
      <c r="Q7" s="27">
        <v>2</v>
      </c>
      <c r="R7" s="36" t="s">
        <v>81</v>
      </c>
      <c r="S7" s="41">
        <v>0.0006864004629629629</v>
      </c>
      <c r="T7" s="42" t="s">
        <v>232</v>
      </c>
    </row>
    <row r="8" spans="1:20" ht="22.5" customHeight="1">
      <c r="A8" s="13">
        <v>3</v>
      </c>
      <c r="B8" s="13">
        <v>5</v>
      </c>
      <c r="C8" s="13" t="s">
        <v>13</v>
      </c>
      <c r="D8" s="13" t="s">
        <v>14</v>
      </c>
      <c r="E8" s="13" t="s">
        <v>57</v>
      </c>
      <c r="F8" s="13">
        <v>2</v>
      </c>
      <c r="G8" s="13">
        <v>6</v>
      </c>
      <c r="H8" s="13">
        <v>3</v>
      </c>
      <c r="I8" s="13">
        <v>8</v>
      </c>
      <c r="J8" s="13"/>
      <c r="L8" s="27">
        <v>3</v>
      </c>
      <c r="M8" s="36" t="s">
        <v>60</v>
      </c>
      <c r="N8" s="40">
        <v>0.0008023495370370371</v>
      </c>
      <c r="O8" s="42" t="s">
        <v>207</v>
      </c>
      <c r="Q8" s="27">
        <v>3</v>
      </c>
      <c r="R8" s="36" t="s">
        <v>64</v>
      </c>
      <c r="S8" s="41">
        <v>0.0006870601851851852</v>
      </c>
      <c r="T8" s="42" t="s">
        <v>233</v>
      </c>
    </row>
    <row r="9" spans="1:20" ht="22.5" customHeight="1">
      <c r="A9" s="13">
        <v>4</v>
      </c>
      <c r="B9" s="13">
        <v>2</v>
      </c>
      <c r="C9" s="13" t="s">
        <v>15</v>
      </c>
      <c r="D9" s="13" t="s">
        <v>75</v>
      </c>
      <c r="E9" s="13" t="s">
        <v>76</v>
      </c>
      <c r="F9" s="13">
        <v>3</v>
      </c>
      <c r="G9" s="13">
        <v>7</v>
      </c>
      <c r="H9" s="13">
        <v>6</v>
      </c>
      <c r="I9" s="13">
        <v>10</v>
      </c>
      <c r="J9" s="13"/>
      <c r="L9" s="27">
        <v>4</v>
      </c>
      <c r="M9" s="36" t="s">
        <v>50</v>
      </c>
      <c r="N9" s="40">
        <v>0.0008061574074074075</v>
      </c>
      <c r="O9" s="42" t="s">
        <v>208</v>
      </c>
      <c r="Q9" s="27">
        <v>4</v>
      </c>
      <c r="R9" s="36" t="s">
        <v>13</v>
      </c>
      <c r="S9" s="41">
        <v>0.0006878703703703704</v>
      </c>
      <c r="T9" s="42" t="s">
        <v>234</v>
      </c>
    </row>
    <row r="10" spans="1:20" ht="22.5" customHeight="1">
      <c r="A10" s="13">
        <v>5</v>
      </c>
      <c r="B10" s="13">
        <v>14</v>
      </c>
      <c r="C10" s="13" t="s">
        <v>64</v>
      </c>
      <c r="D10" s="13" t="s">
        <v>65</v>
      </c>
      <c r="E10" s="13" t="s">
        <v>66</v>
      </c>
      <c r="F10" s="13">
        <v>11</v>
      </c>
      <c r="G10" s="13">
        <v>2</v>
      </c>
      <c r="H10" s="13">
        <v>5</v>
      </c>
      <c r="I10" s="13">
        <v>13</v>
      </c>
      <c r="J10" s="13"/>
      <c r="L10" s="27">
        <v>5</v>
      </c>
      <c r="M10" s="36" t="s">
        <v>44</v>
      </c>
      <c r="N10" s="40">
        <v>0.0008086805555555554</v>
      </c>
      <c r="O10" s="42" t="s">
        <v>209</v>
      </c>
      <c r="Q10" s="27">
        <v>5</v>
      </c>
      <c r="R10" s="36" t="s">
        <v>71</v>
      </c>
      <c r="S10" s="41">
        <v>0.0006881597222222223</v>
      </c>
      <c r="T10" s="42" t="s">
        <v>235</v>
      </c>
    </row>
    <row r="11" spans="1:20" ht="22.5" customHeight="1">
      <c r="A11" s="13">
        <v>6</v>
      </c>
      <c r="B11" s="13">
        <v>93</v>
      </c>
      <c r="C11" s="13" t="s">
        <v>10</v>
      </c>
      <c r="D11" s="13" t="s">
        <v>53</v>
      </c>
      <c r="E11" s="13" t="s">
        <v>48</v>
      </c>
      <c r="F11" s="13">
        <v>4</v>
      </c>
      <c r="G11" s="13">
        <v>10</v>
      </c>
      <c r="H11" s="13">
        <v>7</v>
      </c>
      <c r="I11" s="13">
        <v>14</v>
      </c>
      <c r="J11" s="13"/>
      <c r="L11" s="27">
        <v>6</v>
      </c>
      <c r="M11" s="36" t="s">
        <v>15</v>
      </c>
      <c r="N11" s="40">
        <v>0.0008090624999999999</v>
      </c>
      <c r="O11" s="42" t="s">
        <v>141</v>
      </c>
      <c r="Q11" s="27">
        <v>6</v>
      </c>
      <c r="R11" s="36" t="s">
        <v>17</v>
      </c>
      <c r="S11" s="41">
        <v>0.0006895601851851851</v>
      </c>
      <c r="T11" s="42" t="s">
        <v>236</v>
      </c>
    </row>
    <row r="12" spans="1:20" ht="22.5" customHeight="1">
      <c r="A12" s="13">
        <v>7</v>
      </c>
      <c r="B12" s="13">
        <v>78</v>
      </c>
      <c r="C12" s="13" t="s">
        <v>81</v>
      </c>
      <c r="D12" s="13" t="s">
        <v>9</v>
      </c>
      <c r="E12" s="13" t="s">
        <v>82</v>
      </c>
      <c r="F12" s="13">
        <v>6</v>
      </c>
      <c r="G12" s="13">
        <v>9</v>
      </c>
      <c r="H12" s="13">
        <v>9</v>
      </c>
      <c r="I12" s="13">
        <v>15</v>
      </c>
      <c r="J12" s="46">
        <v>5</v>
      </c>
      <c r="L12" s="27">
        <v>7</v>
      </c>
      <c r="M12" s="36" t="s">
        <v>81</v>
      </c>
      <c r="N12" s="40">
        <v>0.0008105787037037037</v>
      </c>
      <c r="O12" s="42" t="s">
        <v>210</v>
      </c>
      <c r="Q12" s="27">
        <v>7</v>
      </c>
      <c r="R12" s="36" t="s">
        <v>11</v>
      </c>
      <c r="S12" s="41">
        <v>0.0006899074074074073</v>
      </c>
      <c r="T12" s="42" t="s">
        <v>237</v>
      </c>
    </row>
    <row r="13" spans="1:20" ht="22.5" customHeight="1">
      <c r="A13" s="13">
        <v>8</v>
      </c>
      <c r="B13" s="13">
        <v>17</v>
      </c>
      <c r="C13" s="13" t="s">
        <v>7</v>
      </c>
      <c r="D13" s="13" t="s">
        <v>8</v>
      </c>
      <c r="E13" s="13" t="s">
        <v>48</v>
      </c>
      <c r="F13" s="13">
        <v>14</v>
      </c>
      <c r="G13" s="13">
        <v>5</v>
      </c>
      <c r="H13" s="13">
        <v>1</v>
      </c>
      <c r="I13" s="13">
        <v>19</v>
      </c>
      <c r="J13" s="13"/>
      <c r="L13" s="27">
        <v>8</v>
      </c>
      <c r="M13" s="36" t="s">
        <v>10</v>
      </c>
      <c r="N13" s="40">
        <v>0.000813287037037037</v>
      </c>
      <c r="O13" s="42" t="s">
        <v>211</v>
      </c>
      <c r="Q13" s="27">
        <v>8</v>
      </c>
      <c r="R13" s="36" t="s">
        <v>19</v>
      </c>
      <c r="S13" s="41">
        <v>0.0006901967592592593</v>
      </c>
      <c r="T13" s="42" t="s">
        <v>238</v>
      </c>
    </row>
    <row r="14" spans="1:20" ht="22.5" customHeight="1">
      <c r="A14" s="13">
        <v>9</v>
      </c>
      <c r="B14" s="13">
        <v>94</v>
      </c>
      <c r="C14" s="13" t="s">
        <v>26</v>
      </c>
      <c r="D14" s="13" t="s">
        <v>27</v>
      </c>
      <c r="E14" s="13" t="s">
        <v>76</v>
      </c>
      <c r="F14" s="13">
        <v>8</v>
      </c>
      <c r="G14" s="13">
        <v>11</v>
      </c>
      <c r="H14" s="13">
        <v>13</v>
      </c>
      <c r="I14" s="13">
        <v>19</v>
      </c>
      <c r="J14" s="13"/>
      <c r="L14" s="27">
        <v>9</v>
      </c>
      <c r="M14" s="36" t="s">
        <v>7</v>
      </c>
      <c r="N14" s="40">
        <v>0.0008200925925925926</v>
      </c>
      <c r="O14" s="42" t="s">
        <v>212</v>
      </c>
      <c r="Q14" s="27">
        <v>9</v>
      </c>
      <c r="R14" s="36" t="s">
        <v>10</v>
      </c>
      <c r="S14" s="41">
        <v>0.0006909722222222222</v>
      </c>
      <c r="T14" s="42" t="s">
        <v>239</v>
      </c>
    </row>
    <row r="15" spans="1:20" ht="22.5" customHeight="1">
      <c r="A15" s="13">
        <v>10</v>
      </c>
      <c r="B15" s="13">
        <v>13</v>
      </c>
      <c r="C15" s="13" t="s">
        <v>60</v>
      </c>
      <c r="D15" s="13" t="s">
        <v>12</v>
      </c>
      <c r="E15" s="13" t="s">
        <v>61</v>
      </c>
      <c r="F15" s="13">
        <v>5</v>
      </c>
      <c r="G15" s="13">
        <v>18</v>
      </c>
      <c r="H15" s="13">
        <v>11</v>
      </c>
      <c r="I15" s="13">
        <v>23</v>
      </c>
      <c r="J15" s="46">
        <v>5</v>
      </c>
      <c r="L15" s="27">
        <v>10</v>
      </c>
      <c r="M15" s="36" t="s">
        <v>16</v>
      </c>
      <c r="N15" s="40">
        <v>0.0008240972222222223</v>
      </c>
      <c r="O15" s="42" t="s">
        <v>213</v>
      </c>
      <c r="Q15" s="27">
        <v>10</v>
      </c>
      <c r="R15" s="36" t="s">
        <v>26</v>
      </c>
      <c r="S15" s="41">
        <v>0.0006911921296296297</v>
      </c>
      <c r="T15" s="42" t="s">
        <v>240</v>
      </c>
    </row>
    <row r="16" spans="1:20" ht="22.5" customHeight="1">
      <c r="A16" s="13">
        <v>11</v>
      </c>
      <c r="B16" s="13">
        <v>11</v>
      </c>
      <c r="C16" s="13" t="s">
        <v>44</v>
      </c>
      <c r="D16" s="13" t="s">
        <v>40</v>
      </c>
      <c r="E16" s="13" t="s">
        <v>48</v>
      </c>
      <c r="F16" s="13">
        <v>9</v>
      </c>
      <c r="G16" s="13">
        <v>14</v>
      </c>
      <c r="H16" s="13">
        <v>17</v>
      </c>
      <c r="I16" s="13">
        <v>23</v>
      </c>
      <c r="J16" s="13"/>
      <c r="L16" s="27">
        <v>11</v>
      </c>
      <c r="M16" s="36" t="s">
        <v>64</v>
      </c>
      <c r="N16" s="40">
        <v>0.0008241666666666667</v>
      </c>
      <c r="O16" s="42" t="s">
        <v>214</v>
      </c>
      <c r="Q16" s="27">
        <v>11</v>
      </c>
      <c r="R16" s="36" t="s">
        <v>7</v>
      </c>
      <c r="S16" s="41">
        <v>0.0006912152777777777</v>
      </c>
      <c r="T16" s="42" t="s">
        <v>241</v>
      </c>
    </row>
    <row r="17" spans="1:20" ht="22.5" customHeight="1">
      <c r="A17" s="13">
        <v>12</v>
      </c>
      <c r="B17" s="13">
        <v>18</v>
      </c>
      <c r="C17" s="13" t="s">
        <v>16</v>
      </c>
      <c r="D17" s="13" t="s">
        <v>75</v>
      </c>
      <c r="E17" s="13" t="s">
        <v>57</v>
      </c>
      <c r="F17" s="13">
        <v>13</v>
      </c>
      <c r="G17" s="13">
        <v>14</v>
      </c>
      <c r="H17" s="13">
        <v>12</v>
      </c>
      <c r="I17" s="13">
        <v>27</v>
      </c>
      <c r="J17" s="46">
        <v>2</v>
      </c>
      <c r="L17" s="27">
        <v>12</v>
      </c>
      <c r="M17" s="36" t="s">
        <v>71</v>
      </c>
      <c r="N17" s="40">
        <v>0.0008245833333333333</v>
      </c>
      <c r="O17" s="42" t="s">
        <v>215</v>
      </c>
      <c r="Q17" s="27">
        <v>12</v>
      </c>
      <c r="R17" s="36" t="s">
        <v>16</v>
      </c>
      <c r="S17" s="41">
        <v>0.0006924074074074073</v>
      </c>
      <c r="T17" s="42" t="s">
        <v>242</v>
      </c>
    </row>
    <row r="18" spans="1:20" ht="22.5" customHeight="1">
      <c r="A18" s="20">
        <v>13</v>
      </c>
      <c r="B18" s="20">
        <v>8</v>
      </c>
      <c r="C18" s="20" t="s">
        <v>22</v>
      </c>
      <c r="D18" s="20" t="s">
        <v>99</v>
      </c>
      <c r="E18" s="20" t="s">
        <v>54</v>
      </c>
      <c r="F18" s="20">
        <v>10</v>
      </c>
      <c r="G18" s="20">
        <v>18</v>
      </c>
      <c r="H18" s="13">
        <v>18</v>
      </c>
      <c r="I18" s="13">
        <v>28</v>
      </c>
      <c r="J18" s="13"/>
      <c r="L18" s="27">
        <v>13</v>
      </c>
      <c r="M18" s="38" t="s">
        <v>20</v>
      </c>
      <c r="N18" s="48">
        <v>0.0008364930555555556</v>
      </c>
      <c r="O18" s="43" t="s">
        <v>216</v>
      </c>
      <c r="Q18" s="27">
        <v>13</v>
      </c>
      <c r="R18" s="44" t="s">
        <v>15</v>
      </c>
      <c r="S18" s="49">
        <v>0.0006926041666666668</v>
      </c>
      <c r="T18" s="45" t="s">
        <v>132</v>
      </c>
    </row>
    <row r="19" spans="1:20" ht="22.5" customHeight="1">
      <c r="A19" s="19">
        <v>14</v>
      </c>
      <c r="B19" s="19">
        <v>4</v>
      </c>
      <c r="C19" s="19" t="s">
        <v>20</v>
      </c>
      <c r="D19" s="19" t="s">
        <v>21</v>
      </c>
      <c r="E19" s="19" t="s">
        <v>54</v>
      </c>
      <c r="F19" s="19">
        <v>12</v>
      </c>
      <c r="G19" s="19">
        <v>17</v>
      </c>
      <c r="H19" s="19">
        <v>20</v>
      </c>
      <c r="I19" s="19">
        <v>29</v>
      </c>
      <c r="J19" s="19"/>
      <c r="L19" s="27">
        <v>14</v>
      </c>
      <c r="M19" s="36" t="s">
        <v>26</v>
      </c>
      <c r="N19" s="40">
        <v>0.0008371064814814815</v>
      </c>
      <c r="O19" s="42" t="s">
        <v>217</v>
      </c>
      <c r="Q19" s="27">
        <v>14</v>
      </c>
      <c r="R19" s="36" t="s">
        <v>18</v>
      </c>
      <c r="S19" s="41">
        <v>0.0006926388888888889</v>
      </c>
      <c r="T19" s="42" t="s">
        <v>243</v>
      </c>
    </row>
    <row r="20" spans="1:20" ht="22.5" customHeight="1">
      <c r="A20" s="13">
        <v>15</v>
      </c>
      <c r="B20" s="13">
        <v>7</v>
      </c>
      <c r="C20" s="13" t="s">
        <v>19</v>
      </c>
      <c r="D20" s="13" t="s">
        <v>65</v>
      </c>
      <c r="E20" s="13" t="s">
        <v>48</v>
      </c>
      <c r="F20" s="13">
        <v>16</v>
      </c>
      <c r="G20" s="13">
        <v>16</v>
      </c>
      <c r="H20" s="13">
        <v>16</v>
      </c>
      <c r="I20" s="13">
        <v>32</v>
      </c>
      <c r="J20" s="13"/>
      <c r="L20" s="27">
        <v>15</v>
      </c>
      <c r="M20" s="36" t="s">
        <v>102</v>
      </c>
      <c r="N20" s="40">
        <v>0.0008375925925925926</v>
      </c>
      <c r="O20" s="42" t="s">
        <v>218</v>
      </c>
      <c r="Q20" s="27">
        <v>15</v>
      </c>
      <c r="R20" s="36" t="s">
        <v>60</v>
      </c>
      <c r="S20" s="41">
        <v>0.0006939236111111112</v>
      </c>
      <c r="T20" s="42" t="s">
        <v>244</v>
      </c>
    </row>
    <row r="21" spans="1:20" ht="22.5" customHeight="1">
      <c r="A21" s="13">
        <v>16</v>
      </c>
      <c r="B21" s="13">
        <v>77</v>
      </c>
      <c r="C21" s="13" t="s">
        <v>17</v>
      </c>
      <c r="D21" s="13" t="s">
        <v>65</v>
      </c>
      <c r="E21" s="13" t="s">
        <v>85</v>
      </c>
      <c r="F21" s="13">
        <v>26</v>
      </c>
      <c r="G21" s="13">
        <v>8</v>
      </c>
      <c r="H21" s="13">
        <v>8</v>
      </c>
      <c r="I21" s="13">
        <v>34</v>
      </c>
      <c r="J21" s="13"/>
      <c r="L21" s="27">
        <v>16</v>
      </c>
      <c r="M21" s="36" t="s">
        <v>19</v>
      </c>
      <c r="N21" s="40">
        <v>0.0008424652777777778</v>
      </c>
      <c r="O21" s="42" t="s">
        <v>219</v>
      </c>
      <c r="Q21" s="27">
        <v>16</v>
      </c>
      <c r="R21" s="38" t="s">
        <v>20</v>
      </c>
      <c r="S21" s="48">
        <v>0.0006947916666666666</v>
      </c>
      <c r="T21" s="43" t="s">
        <v>245</v>
      </c>
    </row>
    <row r="22" spans="1:20" ht="22.5" customHeight="1">
      <c r="A22" s="13">
        <v>17</v>
      </c>
      <c r="B22" s="13">
        <v>10</v>
      </c>
      <c r="C22" s="13" t="s">
        <v>71</v>
      </c>
      <c r="D22" s="13" t="s">
        <v>9</v>
      </c>
      <c r="E22" s="13" t="s">
        <v>72</v>
      </c>
      <c r="F22" s="13">
        <v>25</v>
      </c>
      <c r="G22" s="13">
        <v>9</v>
      </c>
      <c r="H22" s="13">
        <v>10</v>
      </c>
      <c r="I22" s="13">
        <v>34</v>
      </c>
      <c r="J22" s="13"/>
      <c r="L22" s="27">
        <v>17</v>
      </c>
      <c r="M22" s="36" t="s">
        <v>22</v>
      </c>
      <c r="N22" s="40">
        <v>0.0008454282407407407</v>
      </c>
      <c r="O22" s="42" t="s">
        <v>220</v>
      </c>
      <c r="Q22" s="27">
        <v>17</v>
      </c>
      <c r="R22" s="36" t="s">
        <v>111</v>
      </c>
      <c r="S22" s="40">
        <v>0.0006983101851851852</v>
      </c>
      <c r="T22" s="42" t="s">
        <v>246</v>
      </c>
    </row>
    <row r="23" spans="1:20" ht="22.5" customHeight="1">
      <c r="A23" s="13">
        <v>18</v>
      </c>
      <c r="B23" s="13">
        <v>16</v>
      </c>
      <c r="C23" s="13" t="s">
        <v>102</v>
      </c>
      <c r="D23" s="13" t="s">
        <v>12</v>
      </c>
      <c r="E23" s="13" t="s">
        <v>76</v>
      </c>
      <c r="F23" s="13">
        <v>15</v>
      </c>
      <c r="G23" s="13">
        <v>19</v>
      </c>
      <c r="H23" s="13">
        <v>21</v>
      </c>
      <c r="I23" s="13">
        <v>34</v>
      </c>
      <c r="J23" s="13"/>
      <c r="L23" s="27">
        <v>18</v>
      </c>
      <c r="M23" s="36" t="s">
        <v>94</v>
      </c>
      <c r="N23" s="40">
        <v>0.0008480902777777778</v>
      </c>
      <c r="O23" s="42" t="s">
        <v>221</v>
      </c>
      <c r="Q23" s="27">
        <v>18</v>
      </c>
      <c r="R23" s="36" t="s">
        <v>22</v>
      </c>
      <c r="S23" s="40">
        <v>0.0006983564814814815</v>
      </c>
      <c r="T23" s="42" t="s">
        <v>247</v>
      </c>
    </row>
    <row r="24" spans="1:20" ht="22.5" customHeight="1">
      <c r="A24" s="13">
        <v>19</v>
      </c>
      <c r="B24" s="13">
        <v>9</v>
      </c>
      <c r="C24" s="13" t="s">
        <v>94</v>
      </c>
      <c r="D24" s="13" t="s">
        <v>65</v>
      </c>
      <c r="E24" s="13" t="s">
        <v>85</v>
      </c>
      <c r="F24" s="13">
        <v>22</v>
      </c>
      <c r="G24" s="13">
        <v>15</v>
      </c>
      <c r="H24" s="13">
        <v>15</v>
      </c>
      <c r="I24" s="13">
        <v>37</v>
      </c>
      <c r="J24" s="13"/>
      <c r="L24" s="27">
        <v>19</v>
      </c>
      <c r="M24" s="36" t="s">
        <v>18</v>
      </c>
      <c r="N24" s="40">
        <v>0.0008502199074074075</v>
      </c>
      <c r="O24" s="42" t="s">
        <v>222</v>
      </c>
      <c r="Q24" s="27">
        <v>19</v>
      </c>
      <c r="R24" s="36" t="s">
        <v>102</v>
      </c>
      <c r="S24" s="40">
        <v>0.0006984143518518519</v>
      </c>
      <c r="T24" s="42" t="s">
        <v>248</v>
      </c>
    </row>
    <row r="25" spans="1:20" ht="22.5" customHeight="1">
      <c r="A25" s="13">
        <v>20</v>
      </c>
      <c r="B25" s="13">
        <v>22</v>
      </c>
      <c r="C25" s="13" t="s">
        <v>111</v>
      </c>
      <c r="D25" s="13" t="s">
        <v>53</v>
      </c>
      <c r="E25" s="13" t="s">
        <v>48</v>
      </c>
      <c r="F25" s="13">
        <v>19</v>
      </c>
      <c r="G25" s="13">
        <v>20</v>
      </c>
      <c r="H25" s="13">
        <v>19</v>
      </c>
      <c r="I25" s="13">
        <v>39</v>
      </c>
      <c r="J25" s="13"/>
      <c r="L25" s="27">
        <v>20</v>
      </c>
      <c r="M25" s="36" t="s">
        <v>25</v>
      </c>
      <c r="N25" s="40">
        <v>0.0008506597222222223</v>
      </c>
      <c r="O25" s="42" t="s">
        <v>223</v>
      </c>
      <c r="Q25" s="27">
        <v>20</v>
      </c>
      <c r="R25" s="36" t="s">
        <v>44</v>
      </c>
      <c r="S25" s="40">
        <v>0.00069875</v>
      </c>
      <c r="T25" s="42" t="s">
        <v>249</v>
      </c>
    </row>
    <row r="26" spans="1:20" ht="22.5" customHeight="1">
      <c r="A26" s="13">
        <v>21</v>
      </c>
      <c r="B26" s="13">
        <v>24</v>
      </c>
      <c r="C26" s="13" t="s">
        <v>24</v>
      </c>
      <c r="D26" s="13" t="s">
        <v>75</v>
      </c>
      <c r="E26" s="13" t="s">
        <v>57</v>
      </c>
      <c r="F26" s="13">
        <v>18</v>
      </c>
      <c r="G26" s="13">
        <v>23</v>
      </c>
      <c r="H26" s="13">
        <v>22</v>
      </c>
      <c r="I26" s="13">
        <v>41</v>
      </c>
      <c r="J26" s="13"/>
      <c r="L26" s="27">
        <v>21</v>
      </c>
      <c r="M26" s="36" t="s">
        <v>41</v>
      </c>
      <c r="N26" s="40">
        <v>0.0008794675925925926</v>
      </c>
      <c r="O26" s="42" t="s">
        <v>224</v>
      </c>
      <c r="Q26" s="27">
        <v>21</v>
      </c>
      <c r="R26" s="36" t="s">
        <v>94</v>
      </c>
      <c r="S26" s="40">
        <v>0.0007016898148148148</v>
      </c>
      <c r="T26" s="42" t="s">
        <v>250</v>
      </c>
    </row>
    <row r="27" spans="1:20" ht="22.5" customHeight="1">
      <c r="A27" s="13">
        <v>22</v>
      </c>
      <c r="B27" s="13">
        <v>20</v>
      </c>
      <c r="C27" s="13" t="s">
        <v>25</v>
      </c>
      <c r="D27" s="13" t="s">
        <v>8</v>
      </c>
      <c r="E27" s="13" t="s">
        <v>48</v>
      </c>
      <c r="F27" s="13">
        <v>17</v>
      </c>
      <c r="G27" s="13">
        <v>24</v>
      </c>
      <c r="H27" s="13">
        <v>23</v>
      </c>
      <c r="I27" s="13">
        <v>41</v>
      </c>
      <c r="J27" s="13"/>
      <c r="L27" s="27">
        <v>22</v>
      </c>
      <c r="M27" s="36" t="s">
        <v>24</v>
      </c>
      <c r="N27" s="40">
        <v>0.000885787037037037</v>
      </c>
      <c r="O27" s="42" t="s">
        <v>225</v>
      </c>
      <c r="Q27" s="27">
        <v>22</v>
      </c>
      <c r="R27" s="36" t="s">
        <v>25</v>
      </c>
      <c r="S27" s="40">
        <v>0.0007068171296296296</v>
      </c>
      <c r="T27" s="42" t="s">
        <v>251</v>
      </c>
    </row>
    <row r="28" spans="1:20" ht="22.5" customHeight="1">
      <c r="A28" s="13">
        <v>23</v>
      </c>
      <c r="B28" s="13">
        <v>21</v>
      </c>
      <c r="C28" s="13" t="s">
        <v>41</v>
      </c>
      <c r="D28" s="13" t="s">
        <v>42</v>
      </c>
      <c r="E28" s="13" t="s">
        <v>54</v>
      </c>
      <c r="F28" s="13">
        <v>21</v>
      </c>
      <c r="G28" s="13">
        <v>21</v>
      </c>
      <c r="H28" s="13">
        <v>24</v>
      </c>
      <c r="I28" s="13">
        <v>42</v>
      </c>
      <c r="J28" s="13"/>
      <c r="L28" s="27">
        <v>23</v>
      </c>
      <c r="M28" s="36" t="s">
        <v>111</v>
      </c>
      <c r="N28" s="40">
        <v>0.0008876157407407408</v>
      </c>
      <c r="O28" s="42" t="s">
        <v>226</v>
      </c>
      <c r="Q28" s="27">
        <v>23</v>
      </c>
      <c r="R28" s="36" t="s">
        <v>41</v>
      </c>
      <c r="S28" s="40">
        <v>0.0007084722222222222</v>
      </c>
      <c r="T28" s="42" t="s">
        <v>252</v>
      </c>
    </row>
    <row r="29" spans="1:20" ht="22.5" customHeight="1">
      <c r="A29" s="13">
        <v>24</v>
      </c>
      <c r="B29" s="13">
        <v>15</v>
      </c>
      <c r="C29" s="13" t="s">
        <v>118</v>
      </c>
      <c r="D29" s="13" t="s">
        <v>12</v>
      </c>
      <c r="E29" s="13" t="s">
        <v>76</v>
      </c>
      <c r="F29" s="13">
        <v>20</v>
      </c>
      <c r="G29" s="13">
        <v>25</v>
      </c>
      <c r="H29" s="13">
        <v>26</v>
      </c>
      <c r="I29" s="13">
        <v>45</v>
      </c>
      <c r="J29" s="13"/>
      <c r="L29" s="27">
        <v>24</v>
      </c>
      <c r="M29" s="36" t="s">
        <v>118</v>
      </c>
      <c r="N29" s="40">
        <v>0.0009111574074074074</v>
      </c>
      <c r="O29" s="42" t="s">
        <v>227</v>
      </c>
      <c r="Q29" s="27">
        <v>24</v>
      </c>
      <c r="R29" s="36" t="s">
        <v>24</v>
      </c>
      <c r="S29" s="40">
        <v>0.0007167824074074074</v>
      </c>
      <c r="T29" s="42" t="s">
        <v>253</v>
      </c>
    </row>
    <row r="30" spans="1:20" ht="22.5" customHeight="1">
      <c r="A30" s="13">
        <v>25</v>
      </c>
      <c r="B30" s="13">
        <v>99</v>
      </c>
      <c r="C30" s="13" t="s">
        <v>18</v>
      </c>
      <c r="D30" s="13" t="s">
        <v>9</v>
      </c>
      <c r="E30" s="13" t="s">
        <v>48</v>
      </c>
      <c r="F30" s="13">
        <v>24</v>
      </c>
      <c r="G30" s="13">
        <v>22</v>
      </c>
      <c r="H30" s="13">
        <v>14</v>
      </c>
      <c r="I30" s="13">
        <v>46</v>
      </c>
      <c r="J30" s="13"/>
      <c r="L30" s="27">
        <v>25</v>
      </c>
      <c r="M30" s="36" t="s">
        <v>23</v>
      </c>
      <c r="N30" s="40">
        <v>0.0009554513888888889</v>
      </c>
      <c r="O30" s="42" t="s">
        <v>228</v>
      </c>
      <c r="Q30" s="27">
        <v>25</v>
      </c>
      <c r="R30" s="36" t="s">
        <v>118</v>
      </c>
      <c r="S30" s="40">
        <v>0.0007209606481481481</v>
      </c>
      <c r="T30" s="42" t="s">
        <v>254</v>
      </c>
    </row>
    <row r="31" spans="1:20" ht="22.5" customHeight="1">
      <c r="A31" s="13">
        <v>26</v>
      </c>
      <c r="B31" s="13">
        <v>27</v>
      </c>
      <c r="C31" s="13" t="s">
        <v>23</v>
      </c>
      <c r="D31" s="13" t="s">
        <v>99</v>
      </c>
      <c r="E31" s="13" t="s">
        <v>82</v>
      </c>
      <c r="F31" s="13">
        <v>23</v>
      </c>
      <c r="G31" s="13">
        <v>26</v>
      </c>
      <c r="H31" s="13">
        <v>25</v>
      </c>
      <c r="I31" s="13">
        <v>49</v>
      </c>
      <c r="J31" s="13"/>
      <c r="L31" s="27">
        <v>26</v>
      </c>
      <c r="M31" s="36" t="s">
        <v>17</v>
      </c>
      <c r="N31" s="40">
        <v>0.0009678009259259259</v>
      </c>
      <c r="O31" s="42" t="s">
        <v>229</v>
      </c>
      <c r="Q31" s="27">
        <v>26</v>
      </c>
      <c r="R31" s="36" t="s">
        <v>23</v>
      </c>
      <c r="S31" s="40">
        <v>0.000721886574074074</v>
      </c>
      <c r="T31" s="42" t="s">
        <v>255</v>
      </c>
    </row>
    <row r="32" spans="1:20" ht="22.5" customHeight="1">
      <c r="A32" s="13">
        <v>27</v>
      </c>
      <c r="B32" s="13">
        <v>12</v>
      </c>
      <c r="C32" s="13" t="s">
        <v>121</v>
      </c>
      <c r="D32" s="13" t="s">
        <v>122</v>
      </c>
      <c r="E32" s="13" t="s">
        <v>48</v>
      </c>
      <c r="F32" s="13">
        <v>27</v>
      </c>
      <c r="G32" s="13">
        <v>27</v>
      </c>
      <c r="H32" s="13"/>
      <c r="I32" s="13">
        <v>54</v>
      </c>
      <c r="J32" s="13"/>
      <c r="L32" s="27">
        <v>27</v>
      </c>
      <c r="M32" s="36" t="s">
        <v>121</v>
      </c>
      <c r="N32" s="40" t="s">
        <v>124</v>
      </c>
      <c r="O32" s="37" t="s">
        <v>124</v>
      </c>
      <c r="Q32" s="27">
        <v>27</v>
      </c>
      <c r="R32" s="36" t="s">
        <v>121</v>
      </c>
      <c r="S32" s="40" t="s">
        <v>124</v>
      </c>
      <c r="T32" s="37" t="s">
        <v>124</v>
      </c>
    </row>
    <row r="33" spans="1:17" ht="21.75" customHeight="1">
      <c r="A33" s="67" t="s">
        <v>256</v>
      </c>
      <c r="B33" s="67"/>
      <c r="C33" s="67"/>
      <c r="D33" s="67"/>
      <c r="E33" s="67"/>
      <c r="F33" s="67"/>
      <c r="G33" s="67"/>
      <c r="L33" s="27"/>
      <c r="Q33" s="27"/>
    </row>
    <row r="34" spans="1:18" ht="22.5" customHeight="1">
      <c r="A34" s="12" t="s">
        <v>258</v>
      </c>
      <c r="L34" s="27"/>
      <c r="M34" s="39"/>
      <c r="Q34" s="27"/>
      <c r="R34" s="39"/>
    </row>
    <row r="35" spans="2:18" ht="22.5" customHeight="1">
      <c r="B35" s="13">
        <v>13</v>
      </c>
      <c r="C35" s="13" t="s">
        <v>60</v>
      </c>
      <c r="D35" s="13" t="s">
        <v>12</v>
      </c>
      <c r="E35" s="13" t="s">
        <v>61</v>
      </c>
      <c r="L35" s="27"/>
      <c r="M35" s="39"/>
      <c r="Q35" s="27"/>
      <c r="R35" s="39"/>
    </row>
    <row r="36" spans="2:18" ht="22.5" customHeight="1">
      <c r="B36" s="13">
        <v>78</v>
      </c>
      <c r="C36" s="13" t="s">
        <v>81</v>
      </c>
      <c r="D36" s="13" t="s">
        <v>9</v>
      </c>
      <c r="E36" s="13" t="s">
        <v>82</v>
      </c>
      <c r="L36" s="27"/>
      <c r="M36" s="39"/>
      <c r="Q36" s="27"/>
      <c r="R36" s="39"/>
    </row>
    <row r="37" spans="1:18" ht="22.5" customHeight="1">
      <c r="A37" s="12" t="s">
        <v>259</v>
      </c>
      <c r="L37" s="27"/>
      <c r="M37" s="39"/>
      <c r="Q37" s="27"/>
      <c r="R37" s="39"/>
    </row>
    <row r="38" spans="2:18" ht="22.5" customHeight="1">
      <c r="B38" s="13">
        <v>18</v>
      </c>
      <c r="C38" s="13" t="s">
        <v>16</v>
      </c>
      <c r="D38" s="13" t="s">
        <v>75</v>
      </c>
      <c r="E38" s="13" t="s">
        <v>57</v>
      </c>
      <c r="L38" s="27"/>
      <c r="M38" s="39"/>
      <c r="Q38" s="27"/>
      <c r="R38" s="39"/>
    </row>
    <row r="39" spans="12:18" ht="6" customHeight="1">
      <c r="L39" s="27"/>
      <c r="M39" s="39"/>
      <c r="Q39" s="27"/>
      <c r="R39" s="39"/>
    </row>
    <row r="40" spans="1:20" ht="15">
      <c r="A40" s="60" t="s">
        <v>28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</row>
  </sheetData>
  <sheetProtection/>
  <mergeCells count="8">
    <mergeCell ref="M4:O4"/>
    <mergeCell ref="R4:T4"/>
    <mergeCell ref="A40:T40"/>
    <mergeCell ref="A1:T1"/>
    <mergeCell ref="A4:G4"/>
    <mergeCell ref="A33:G33"/>
    <mergeCell ref="A2:T2"/>
    <mergeCell ref="A3:T3"/>
  </mergeCells>
  <printOptions horizontalCentered="1" verticalCentered="1"/>
  <pageMargins left="0" right="0" top="0" bottom="0" header="0.5" footer="0.5"/>
  <pageSetup fitToHeight="1" fitToWidth="1" orientation="landscape" paperSize="9" scale="4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showRowColHeaders="0" workbookViewId="0" topLeftCell="A1">
      <selection activeCell="A5" sqref="A5"/>
    </sheetView>
  </sheetViews>
  <sheetFormatPr defaultColWidth="11.00390625" defaultRowHeight="15.75"/>
  <cols>
    <col min="1" max="2" width="8.375" style="1" customWidth="1"/>
    <col min="3" max="3" width="38.875" style="1" customWidth="1"/>
    <col min="4" max="7" width="16.625" style="1" customWidth="1"/>
    <col min="8" max="8" width="9.875" style="1" customWidth="1"/>
    <col min="9" max="9" width="5.125" style="26" customWidth="1"/>
    <col min="10" max="10" width="2.875" style="27" bestFit="1" customWidth="1"/>
    <col min="11" max="11" width="38.875" style="1" customWidth="1"/>
    <col min="12" max="12" width="16.625" style="1" customWidth="1"/>
    <col min="13" max="16384" width="10.875" style="1" customWidth="1"/>
  </cols>
  <sheetData>
    <row r="1" spans="1:13" ht="21" customHeight="1">
      <c r="A1" s="61" t="s">
        <v>316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1" customHeight="1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1" customHeight="1">
      <c r="A3" s="63" t="s">
        <v>35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21" customHeight="1">
      <c r="A4" s="62" t="s">
        <v>205</v>
      </c>
      <c r="B4" s="62"/>
      <c r="C4" s="62"/>
      <c r="D4" s="62"/>
      <c r="E4" s="62"/>
      <c r="F4" s="62"/>
      <c r="G4" s="62"/>
      <c r="H4" s="62"/>
      <c r="I4" s="22"/>
      <c r="K4" s="65" t="s">
        <v>150</v>
      </c>
      <c r="L4" s="65"/>
      <c r="M4" s="65"/>
    </row>
    <row r="5" spans="1:13" ht="21.75" customHeight="1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32</v>
      </c>
      <c r="G5" s="18" t="s">
        <v>33</v>
      </c>
      <c r="H5" s="18" t="s">
        <v>6</v>
      </c>
      <c r="I5" s="23"/>
      <c r="K5" s="18" t="s">
        <v>2</v>
      </c>
      <c r="L5" s="18" t="s">
        <v>150</v>
      </c>
      <c r="M5" s="18" t="s">
        <v>6</v>
      </c>
    </row>
    <row r="6" spans="1:13" ht="22.5" customHeight="1">
      <c r="A6" s="20">
        <v>1</v>
      </c>
      <c r="B6" s="20">
        <v>6</v>
      </c>
      <c r="C6" s="20" t="s">
        <v>50</v>
      </c>
      <c r="D6" s="20" t="s">
        <v>9</v>
      </c>
      <c r="E6" s="20" t="s">
        <v>48</v>
      </c>
      <c r="F6" s="20">
        <v>15</v>
      </c>
      <c r="G6" s="20" t="s">
        <v>260</v>
      </c>
      <c r="H6" s="20"/>
      <c r="I6" s="21"/>
      <c r="J6" s="27">
        <v>1</v>
      </c>
      <c r="K6" s="13" t="s">
        <v>50</v>
      </c>
      <c r="L6" s="52">
        <v>0.0006789814814814815</v>
      </c>
      <c r="M6" s="28" t="s">
        <v>124</v>
      </c>
    </row>
    <row r="7" spans="1:13" ht="22.5" customHeight="1">
      <c r="A7" s="20">
        <v>2</v>
      </c>
      <c r="B7" s="20">
        <v>1</v>
      </c>
      <c r="C7" s="20" t="s">
        <v>11</v>
      </c>
      <c r="D7" s="20" t="s">
        <v>53</v>
      </c>
      <c r="E7" s="20" t="s">
        <v>54</v>
      </c>
      <c r="F7" s="20">
        <v>15</v>
      </c>
      <c r="G7" s="20" t="s">
        <v>261</v>
      </c>
      <c r="H7" s="20" t="s">
        <v>262</v>
      </c>
      <c r="I7" s="21"/>
      <c r="J7" s="27">
        <f>J6+1</f>
        <v>2</v>
      </c>
      <c r="K7" s="13" t="s">
        <v>7</v>
      </c>
      <c r="L7" s="52">
        <v>0.0006806712962962964</v>
      </c>
      <c r="M7" s="54">
        <f>L7-L$6</f>
        <v>1.6898148148149347E-06</v>
      </c>
    </row>
    <row r="8" spans="1:13" ht="22.5" customHeight="1">
      <c r="A8" s="20">
        <v>3</v>
      </c>
      <c r="B8" s="20">
        <v>17</v>
      </c>
      <c r="C8" s="20" t="s">
        <v>7</v>
      </c>
      <c r="D8" s="20" t="s">
        <v>8</v>
      </c>
      <c r="E8" s="20" t="s">
        <v>48</v>
      </c>
      <c r="F8" s="20">
        <v>15</v>
      </c>
      <c r="G8" s="20" t="s">
        <v>263</v>
      </c>
      <c r="H8" s="20" t="s">
        <v>264</v>
      </c>
      <c r="I8" s="21"/>
      <c r="J8" s="27">
        <f aca="true" t="shared" si="0" ref="J8:J32">J7+1</f>
        <v>3</v>
      </c>
      <c r="K8" s="13" t="s">
        <v>13</v>
      </c>
      <c r="L8" s="52">
        <v>0.000681400462962963</v>
      </c>
      <c r="M8" s="54">
        <f aca="true" t="shared" si="1" ref="M8:M31">L8-L$6</f>
        <v>2.4189814814814994E-06</v>
      </c>
    </row>
    <row r="9" spans="1:13" ht="22.5" customHeight="1">
      <c r="A9" s="20">
        <v>4</v>
      </c>
      <c r="B9" s="20">
        <v>5</v>
      </c>
      <c r="C9" s="20" t="s">
        <v>13</v>
      </c>
      <c r="D9" s="20" t="s">
        <v>14</v>
      </c>
      <c r="E9" s="20" t="s">
        <v>57</v>
      </c>
      <c r="F9" s="20">
        <v>15</v>
      </c>
      <c r="G9" s="20" t="s">
        <v>265</v>
      </c>
      <c r="H9" s="20" t="s">
        <v>266</v>
      </c>
      <c r="I9" s="21"/>
      <c r="J9" s="27">
        <f t="shared" si="0"/>
        <v>4</v>
      </c>
      <c r="K9" s="13" t="s">
        <v>71</v>
      </c>
      <c r="L9" s="52">
        <v>0.0006819097222222222</v>
      </c>
      <c r="M9" s="54">
        <f t="shared" si="1"/>
        <v>2.928240740740734E-06</v>
      </c>
    </row>
    <row r="10" spans="1:13" ht="22.5" customHeight="1">
      <c r="A10" s="20">
        <v>5</v>
      </c>
      <c r="B10" s="20">
        <v>78</v>
      </c>
      <c r="C10" s="20" t="s">
        <v>81</v>
      </c>
      <c r="D10" s="20" t="s">
        <v>9</v>
      </c>
      <c r="E10" s="20" t="s">
        <v>82</v>
      </c>
      <c r="F10" s="20">
        <v>15</v>
      </c>
      <c r="G10" s="20" t="s">
        <v>267</v>
      </c>
      <c r="H10" s="20" t="s">
        <v>268</v>
      </c>
      <c r="I10" s="21"/>
      <c r="J10" s="27">
        <f t="shared" si="0"/>
        <v>5</v>
      </c>
      <c r="K10" s="13" t="s">
        <v>81</v>
      </c>
      <c r="L10" s="52">
        <v>0.0006824768518518518</v>
      </c>
      <c r="M10" s="54">
        <f t="shared" si="1"/>
        <v>3.495370370370284E-06</v>
      </c>
    </row>
    <row r="11" spans="1:13" ht="22.5" customHeight="1">
      <c r="A11" s="20">
        <v>6</v>
      </c>
      <c r="B11" s="20">
        <v>2</v>
      </c>
      <c r="C11" s="20" t="s">
        <v>15</v>
      </c>
      <c r="D11" s="20" t="s">
        <v>75</v>
      </c>
      <c r="E11" s="20" t="s">
        <v>76</v>
      </c>
      <c r="F11" s="20">
        <v>15</v>
      </c>
      <c r="G11" s="20" t="s">
        <v>269</v>
      </c>
      <c r="H11" s="20" t="s">
        <v>270</v>
      </c>
      <c r="I11" s="21"/>
      <c r="J11" s="27">
        <f t="shared" si="0"/>
        <v>6</v>
      </c>
      <c r="K11" s="13" t="s">
        <v>11</v>
      </c>
      <c r="L11" s="52">
        <v>0.0006825347222222221</v>
      </c>
      <c r="M11" s="54">
        <f t="shared" si="1"/>
        <v>3.5532407407406E-06</v>
      </c>
    </row>
    <row r="12" spans="1:13" ht="22.5" customHeight="1">
      <c r="A12" s="20">
        <v>7</v>
      </c>
      <c r="B12" s="20">
        <v>13</v>
      </c>
      <c r="C12" s="20" t="s">
        <v>60</v>
      </c>
      <c r="D12" s="20" t="s">
        <v>12</v>
      </c>
      <c r="E12" s="20" t="s">
        <v>61</v>
      </c>
      <c r="F12" s="20">
        <v>15</v>
      </c>
      <c r="G12" s="20" t="s">
        <v>271</v>
      </c>
      <c r="H12" s="20" t="s">
        <v>272</v>
      </c>
      <c r="I12" s="21"/>
      <c r="J12" s="27">
        <f t="shared" si="0"/>
        <v>7</v>
      </c>
      <c r="K12" s="13" t="s">
        <v>15</v>
      </c>
      <c r="L12" s="52">
        <v>0.0006828935185185185</v>
      </c>
      <c r="M12" s="54">
        <f t="shared" si="1"/>
        <v>3.912037037037078E-06</v>
      </c>
    </row>
    <row r="13" spans="1:13" ht="22.5" customHeight="1">
      <c r="A13" s="20">
        <v>8</v>
      </c>
      <c r="B13" s="20">
        <v>14</v>
      </c>
      <c r="C13" s="20" t="s">
        <v>64</v>
      </c>
      <c r="D13" s="20" t="s">
        <v>65</v>
      </c>
      <c r="E13" s="20" t="s">
        <v>66</v>
      </c>
      <c r="F13" s="20">
        <v>15</v>
      </c>
      <c r="G13" s="20" t="s">
        <v>273</v>
      </c>
      <c r="H13" s="20" t="s">
        <v>274</v>
      </c>
      <c r="I13" s="21"/>
      <c r="J13" s="27">
        <f t="shared" si="0"/>
        <v>8</v>
      </c>
      <c r="K13" s="13" t="s">
        <v>64</v>
      </c>
      <c r="L13" s="52">
        <v>0.0006829745370370371</v>
      </c>
      <c r="M13" s="54">
        <f t="shared" si="1"/>
        <v>3.993055555555586E-06</v>
      </c>
    </row>
    <row r="14" spans="1:13" ht="22.5" customHeight="1">
      <c r="A14" s="20">
        <v>9</v>
      </c>
      <c r="B14" s="20">
        <v>18</v>
      </c>
      <c r="C14" s="20" t="s">
        <v>16</v>
      </c>
      <c r="D14" s="20" t="s">
        <v>75</v>
      </c>
      <c r="E14" s="20" t="s">
        <v>57</v>
      </c>
      <c r="F14" s="20">
        <v>15</v>
      </c>
      <c r="G14" s="20" t="s">
        <v>275</v>
      </c>
      <c r="H14" s="20" t="s">
        <v>276</v>
      </c>
      <c r="I14" s="21"/>
      <c r="J14" s="27">
        <f t="shared" si="0"/>
        <v>9</v>
      </c>
      <c r="K14" s="13" t="s">
        <v>16</v>
      </c>
      <c r="L14" s="52">
        <v>0.0006840162037037037</v>
      </c>
      <c r="M14" s="54">
        <f t="shared" si="1"/>
        <v>5.034722222222246E-06</v>
      </c>
    </row>
    <row r="15" spans="1:13" ht="22.5" customHeight="1">
      <c r="A15" s="20">
        <v>10</v>
      </c>
      <c r="B15" s="20">
        <v>10</v>
      </c>
      <c r="C15" s="20" t="s">
        <v>71</v>
      </c>
      <c r="D15" s="20" t="s">
        <v>9</v>
      </c>
      <c r="E15" s="20" t="s">
        <v>72</v>
      </c>
      <c r="F15" s="20">
        <v>15</v>
      </c>
      <c r="G15" s="20" t="s">
        <v>277</v>
      </c>
      <c r="H15" s="20" t="s">
        <v>278</v>
      </c>
      <c r="I15" s="21"/>
      <c r="J15" s="27">
        <f t="shared" si="0"/>
        <v>10</v>
      </c>
      <c r="K15" s="13" t="s">
        <v>60</v>
      </c>
      <c r="L15" s="52">
        <v>0.0006852893518518519</v>
      </c>
      <c r="M15" s="54">
        <f t="shared" si="1"/>
        <v>6.307870370370386E-06</v>
      </c>
    </row>
    <row r="16" spans="1:13" ht="22.5" customHeight="1">
      <c r="A16" s="20">
        <v>11</v>
      </c>
      <c r="B16" s="20">
        <v>11</v>
      </c>
      <c r="C16" s="20" t="s">
        <v>44</v>
      </c>
      <c r="D16" s="20" t="s">
        <v>40</v>
      </c>
      <c r="E16" s="20" t="s">
        <v>48</v>
      </c>
      <c r="F16" s="20">
        <v>15</v>
      </c>
      <c r="G16" s="20" t="s">
        <v>279</v>
      </c>
      <c r="H16" s="20" t="s">
        <v>280</v>
      </c>
      <c r="I16" s="21"/>
      <c r="J16" s="27">
        <f t="shared" si="0"/>
        <v>11</v>
      </c>
      <c r="K16" s="13" t="s">
        <v>17</v>
      </c>
      <c r="L16" s="52">
        <v>0.0006870601851851852</v>
      </c>
      <c r="M16" s="54">
        <f t="shared" si="1"/>
        <v>8.07870370370372E-06</v>
      </c>
    </row>
    <row r="17" spans="1:13" ht="22.5" customHeight="1">
      <c r="A17" s="20">
        <v>12</v>
      </c>
      <c r="B17" s="20">
        <v>94</v>
      </c>
      <c r="C17" s="20" t="s">
        <v>26</v>
      </c>
      <c r="D17" s="20" t="s">
        <v>27</v>
      </c>
      <c r="E17" s="20" t="s">
        <v>76</v>
      </c>
      <c r="F17" s="20">
        <v>15</v>
      </c>
      <c r="G17" s="20" t="s">
        <v>281</v>
      </c>
      <c r="H17" s="20" t="s">
        <v>282</v>
      </c>
      <c r="I17" s="21"/>
      <c r="J17" s="27">
        <f t="shared" si="0"/>
        <v>12</v>
      </c>
      <c r="K17" s="19" t="s">
        <v>20</v>
      </c>
      <c r="L17" s="53">
        <v>0.0006871180555555555</v>
      </c>
      <c r="M17" s="55">
        <f t="shared" si="1"/>
        <v>8.136574074074036E-06</v>
      </c>
    </row>
    <row r="18" spans="1:13" ht="22.5" customHeight="1">
      <c r="A18" s="20">
        <v>13</v>
      </c>
      <c r="B18" s="20">
        <v>77</v>
      </c>
      <c r="C18" s="20" t="s">
        <v>17</v>
      </c>
      <c r="D18" s="20" t="s">
        <v>65</v>
      </c>
      <c r="E18" s="20" t="s">
        <v>85</v>
      </c>
      <c r="F18" s="20">
        <v>15</v>
      </c>
      <c r="G18" s="20" t="s">
        <v>283</v>
      </c>
      <c r="H18" s="20" t="s">
        <v>284</v>
      </c>
      <c r="I18" s="21"/>
      <c r="J18" s="27">
        <f t="shared" si="0"/>
        <v>13</v>
      </c>
      <c r="K18" s="13" t="s">
        <v>44</v>
      </c>
      <c r="L18" s="52">
        <v>0.0006875347222222222</v>
      </c>
      <c r="M18" s="54">
        <f t="shared" si="1"/>
        <v>8.553240740740722E-06</v>
      </c>
    </row>
    <row r="19" spans="1:13" ht="22.5" customHeight="1">
      <c r="A19" s="20">
        <v>14</v>
      </c>
      <c r="B19" s="20">
        <v>93</v>
      </c>
      <c r="C19" s="20" t="s">
        <v>10</v>
      </c>
      <c r="D19" s="20" t="s">
        <v>53</v>
      </c>
      <c r="E19" s="20" t="s">
        <v>48</v>
      </c>
      <c r="F19" s="20">
        <v>15</v>
      </c>
      <c r="G19" s="20" t="s">
        <v>285</v>
      </c>
      <c r="H19" s="20" t="s">
        <v>286</v>
      </c>
      <c r="I19" s="21"/>
      <c r="J19" s="27">
        <f t="shared" si="0"/>
        <v>14</v>
      </c>
      <c r="K19" s="13" t="s">
        <v>26</v>
      </c>
      <c r="L19" s="52">
        <v>0.0006888657407407408</v>
      </c>
      <c r="M19" s="54">
        <f t="shared" si="1"/>
        <v>9.884259259259286E-06</v>
      </c>
    </row>
    <row r="20" spans="1:13" ht="22.5" customHeight="1">
      <c r="A20" s="19">
        <v>15</v>
      </c>
      <c r="B20" s="19">
        <v>4</v>
      </c>
      <c r="C20" s="19" t="s">
        <v>20</v>
      </c>
      <c r="D20" s="19" t="s">
        <v>21</v>
      </c>
      <c r="E20" s="19" t="s">
        <v>54</v>
      </c>
      <c r="F20" s="19">
        <v>15</v>
      </c>
      <c r="G20" s="19" t="s">
        <v>287</v>
      </c>
      <c r="H20" s="19" t="s">
        <v>288</v>
      </c>
      <c r="I20" s="21"/>
      <c r="J20" s="27">
        <f t="shared" si="0"/>
        <v>15</v>
      </c>
      <c r="K20" s="13" t="s">
        <v>10</v>
      </c>
      <c r="L20" s="52">
        <v>0.0006898842592592593</v>
      </c>
      <c r="M20" s="54">
        <f t="shared" si="1"/>
        <v>1.0902777777777864E-05</v>
      </c>
    </row>
    <row r="21" spans="1:13" ht="22.5" customHeight="1">
      <c r="A21" s="13">
        <v>16</v>
      </c>
      <c r="B21" s="13">
        <v>16</v>
      </c>
      <c r="C21" s="13" t="s">
        <v>102</v>
      </c>
      <c r="D21" s="13" t="s">
        <v>12</v>
      </c>
      <c r="E21" s="13" t="s">
        <v>76</v>
      </c>
      <c r="F21" s="13">
        <v>15</v>
      </c>
      <c r="G21" s="13" t="s">
        <v>289</v>
      </c>
      <c r="H21" s="13" t="s">
        <v>290</v>
      </c>
      <c r="I21" s="21"/>
      <c r="J21" s="27">
        <f t="shared" si="0"/>
        <v>16</v>
      </c>
      <c r="K21" s="13" t="s">
        <v>102</v>
      </c>
      <c r="L21" s="52">
        <v>0.0006899768518518518</v>
      </c>
      <c r="M21" s="54">
        <f t="shared" si="1"/>
        <v>1.0995370370370304E-05</v>
      </c>
    </row>
    <row r="22" spans="1:13" ht="22.5" customHeight="1">
      <c r="A22" s="13">
        <v>17</v>
      </c>
      <c r="B22" s="13">
        <v>8</v>
      </c>
      <c r="C22" s="13" t="s">
        <v>22</v>
      </c>
      <c r="D22" s="13" t="s">
        <v>99</v>
      </c>
      <c r="E22" s="13" t="s">
        <v>54</v>
      </c>
      <c r="F22" s="13">
        <v>15</v>
      </c>
      <c r="G22" s="13" t="s">
        <v>291</v>
      </c>
      <c r="H22" s="13" t="s">
        <v>292</v>
      </c>
      <c r="I22" s="24"/>
      <c r="J22" s="27">
        <f t="shared" si="0"/>
        <v>17</v>
      </c>
      <c r="K22" s="13" t="s">
        <v>22</v>
      </c>
      <c r="L22" s="52">
        <v>0.0006918518518518519</v>
      </c>
      <c r="M22" s="54">
        <f t="shared" si="1"/>
        <v>1.2870370370370444E-05</v>
      </c>
    </row>
    <row r="23" spans="1:13" ht="22.5" customHeight="1">
      <c r="A23" s="13">
        <v>18</v>
      </c>
      <c r="B23" s="13">
        <v>7</v>
      </c>
      <c r="C23" s="13" t="s">
        <v>19</v>
      </c>
      <c r="D23" s="13" t="s">
        <v>65</v>
      </c>
      <c r="E23" s="13" t="s">
        <v>48</v>
      </c>
      <c r="F23" s="13">
        <v>15</v>
      </c>
      <c r="G23" s="13" t="s">
        <v>293</v>
      </c>
      <c r="H23" s="13" t="s">
        <v>294</v>
      </c>
      <c r="I23" s="21"/>
      <c r="J23" s="27">
        <f t="shared" si="0"/>
        <v>18</v>
      </c>
      <c r="K23" s="13" t="s">
        <v>19</v>
      </c>
      <c r="L23" s="52">
        <v>0.0006928240740740741</v>
      </c>
      <c r="M23" s="54">
        <f t="shared" si="1"/>
        <v>1.3842592592592639E-05</v>
      </c>
    </row>
    <row r="24" spans="1:13" ht="22.5" customHeight="1">
      <c r="A24" s="13">
        <v>19</v>
      </c>
      <c r="B24" s="13">
        <v>99</v>
      </c>
      <c r="C24" s="13" t="s">
        <v>18</v>
      </c>
      <c r="D24" s="13" t="s">
        <v>9</v>
      </c>
      <c r="E24" s="13" t="s">
        <v>48</v>
      </c>
      <c r="F24" s="13">
        <v>15</v>
      </c>
      <c r="G24" s="13" t="s">
        <v>295</v>
      </c>
      <c r="H24" s="13" t="s">
        <v>296</v>
      </c>
      <c r="I24" s="21"/>
      <c r="J24" s="27">
        <f t="shared" si="0"/>
        <v>19</v>
      </c>
      <c r="K24" s="13" t="s">
        <v>18</v>
      </c>
      <c r="L24" s="52">
        <v>0.0006930208333333334</v>
      </c>
      <c r="M24" s="54">
        <f t="shared" si="1"/>
        <v>1.4039351851851886E-05</v>
      </c>
    </row>
    <row r="25" spans="1:13" ht="22.5" customHeight="1">
      <c r="A25" s="13">
        <v>20</v>
      </c>
      <c r="B25" s="13">
        <v>9</v>
      </c>
      <c r="C25" s="13" t="s">
        <v>94</v>
      </c>
      <c r="D25" s="13" t="s">
        <v>65</v>
      </c>
      <c r="E25" s="13" t="s">
        <v>85</v>
      </c>
      <c r="F25" s="13">
        <v>15</v>
      </c>
      <c r="G25" s="13" t="s">
        <v>297</v>
      </c>
      <c r="H25" s="13" t="s">
        <v>298</v>
      </c>
      <c r="I25" s="21"/>
      <c r="J25" s="27">
        <f t="shared" si="0"/>
        <v>20</v>
      </c>
      <c r="K25" s="13" t="s">
        <v>94</v>
      </c>
      <c r="L25" s="52">
        <v>0.0006939814814814815</v>
      </c>
      <c r="M25" s="54">
        <f t="shared" si="1"/>
        <v>1.500000000000004E-05</v>
      </c>
    </row>
    <row r="26" spans="1:13" ht="22.5" customHeight="1">
      <c r="A26" s="13">
        <v>21</v>
      </c>
      <c r="B26" s="13">
        <v>21</v>
      </c>
      <c r="C26" s="13" t="s">
        <v>41</v>
      </c>
      <c r="D26" s="13" t="s">
        <v>42</v>
      </c>
      <c r="E26" s="13" t="s">
        <v>54</v>
      </c>
      <c r="F26" s="13">
        <v>15</v>
      </c>
      <c r="G26" s="13" t="s">
        <v>299</v>
      </c>
      <c r="H26" s="13" t="s">
        <v>300</v>
      </c>
      <c r="I26" s="21"/>
      <c r="J26" s="27">
        <f t="shared" si="0"/>
        <v>21</v>
      </c>
      <c r="K26" s="13" t="s">
        <v>111</v>
      </c>
      <c r="L26" s="50">
        <v>0.0006971296296296296</v>
      </c>
      <c r="M26" s="54">
        <f t="shared" si="1"/>
        <v>1.8148148148148103E-05</v>
      </c>
    </row>
    <row r="27" spans="1:13" ht="22.5" customHeight="1">
      <c r="A27" s="13">
        <v>22</v>
      </c>
      <c r="B27" s="13">
        <v>22</v>
      </c>
      <c r="C27" s="13" t="s">
        <v>111</v>
      </c>
      <c r="D27" s="13" t="s">
        <v>53</v>
      </c>
      <c r="E27" s="13" t="s">
        <v>48</v>
      </c>
      <c r="F27" s="13">
        <v>15</v>
      </c>
      <c r="G27" s="13" t="s">
        <v>301</v>
      </c>
      <c r="H27" s="13" t="s">
        <v>302</v>
      </c>
      <c r="I27" s="21"/>
      <c r="J27" s="27">
        <f t="shared" si="0"/>
        <v>22</v>
      </c>
      <c r="K27" s="13" t="s">
        <v>41</v>
      </c>
      <c r="L27" s="50">
        <v>0.000703113425925926</v>
      </c>
      <c r="M27" s="54">
        <f t="shared" si="1"/>
        <v>2.413194444444457E-05</v>
      </c>
    </row>
    <row r="28" spans="1:13" ht="22.5" customHeight="1">
      <c r="A28" s="20">
        <v>23</v>
      </c>
      <c r="B28" s="20">
        <v>24</v>
      </c>
      <c r="C28" s="20" t="s">
        <v>24</v>
      </c>
      <c r="D28" s="20" t="s">
        <v>75</v>
      </c>
      <c r="E28" s="20" t="s">
        <v>57</v>
      </c>
      <c r="F28" s="20">
        <v>15</v>
      </c>
      <c r="G28" s="20" t="s">
        <v>303</v>
      </c>
      <c r="H28" s="20" t="s">
        <v>304</v>
      </c>
      <c r="I28" s="21"/>
      <c r="J28" s="27">
        <f t="shared" si="0"/>
        <v>23</v>
      </c>
      <c r="K28" s="20" t="s">
        <v>24</v>
      </c>
      <c r="L28" s="51">
        <v>0.0007100694444444445</v>
      </c>
      <c r="M28" s="54">
        <f t="shared" si="1"/>
        <v>3.108796296296301E-05</v>
      </c>
    </row>
    <row r="29" spans="1:13" ht="22.5" customHeight="1">
      <c r="A29" s="13">
        <v>24</v>
      </c>
      <c r="B29" s="13">
        <v>27</v>
      </c>
      <c r="C29" s="13" t="s">
        <v>23</v>
      </c>
      <c r="D29" s="13" t="s">
        <v>99</v>
      </c>
      <c r="E29" s="13" t="s">
        <v>82</v>
      </c>
      <c r="F29" s="13">
        <v>15</v>
      </c>
      <c r="G29" s="13" t="s">
        <v>305</v>
      </c>
      <c r="H29" s="13" t="s">
        <v>306</v>
      </c>
      <c r="I29" s="21"/>
      <c r="J29" s="27">
        <f t="shared" si="0"/>
        <v>24</v>
      </c>
      <c r="K29" s="13" t="s">
        <v>118</v>
      </c>
      <c r="L29" s="50">
        <v>0.0007108912037037036</v>
      </c>
      <c r="M29" s="54">
        <f t="shared" si="1"/>
        <v>3.190972222222213E-05</v>
      </c>
    </row>
    <row r="30" spans="1:13" ht="22.5" customHeight="1">
      <c r="A30" s="13">
        <v>25</v>
      </c>
      <c r="B30" s="13">
        <v>15</v>
      </c>
      <c r="C30" s="13" t="s">
        <v>118</v>
      </c>
      <c r="D30" s="13" t="s">
        <v>12</v>
      </c>
      <c r="E30" s="13" t="s">
        <v>76</v>
      </c>
      <c r="F30" s="13">
        <v>15</v>
      </c>
      <c r="G30" s="13" t="s">
        <v>307</v>
      </c>
      <c r="H30" s="13" t="s">
        <v>308</v>
      </c>
      <c r="I30" s="21"/>
      <c r="J30" s="27">
        <f t="shared" si="0"/>
        <v>25</v>
      </c>
      <c r="K30" s="13" t="s">
        <v>23</v>
      </c>
      <c r="L30" s="50">
        <v>0.0007158564814814814</v>
      </c>
      <c r="M30" s="54">
        <f t="shared" si="1"/>
        <v>3.687499999999991E-05</v>
      </c>
    </row>
    <row r="31" spans="1:13" ht="22.5" customHeight="1">
      <c r="A31" s="13">
        <v>26</v>
      </c>
      <c r="B31" s="13">
        <v>20</v>
      </c>
      <c r="C31" s="13" t="s">
        <v>25</v>
      </c>
      <c r="D31" s="13" t="s">
        <v>8</v>
      </c>
      <c r="E31" s="13" t="s">
        <v>48</v>
      </c>
      <c r="F31" s="13">
        <v>2</v>
      </c>
      <c r="G31" s="13" t="s">
        <v>309</v>
      </c>
      <c r="H31" s="13" t="s">
        <v>46</v>
      </c>
      <c r="I31" s="21"/>
      <c r="J31" s="27">
        <f t="shared" si="0"/>
        <v>26</v>
      </c>
      <c r="K31" s="13" t="s">
        <v>25</v>
      </c>
      <c r="L31" s="50">
        <v>0.0007178819444444445</v>
      </c>
      <c r="M31" s="54">
        <f t="shared" si="1"/>
        <v>3.890046296296302E-05</v>
      </c>
    </row>
    <row r="32" spans="1:13" ht="22.5" customHeight="1">
      <c r="A32" s="13">
        <v>27</v>
      </c>
      <c r="B32" s="13">
        <v>12</v>
      </c>
      <c r="C32" s="13" t="s">
        <v>121</v>
      </c>
      <c r="D32" s="13" t="s">
        <v>122</v>
      </c>
      <c r="E32" s="13" t="s">
        <v>48</v>
      </c>
      <c r="F32" s="13"/>
      <c r="G32" s="13"/>
      <c r="H32" s="13" t="s">
        <v>123</v>
      </c>
      <c r="I32" s="21"/>
      <c r="J32" s="27">
        <f t="shared" si="0"/>
        <v>27</v>
      </c>
      <c r="K32" s="20" t="s">
        <v>121</v>
      </c>
      <c r="L32" s="47"/>
      <c r="M32" s="28" t="s">
        <v>124</v>
      </c>
    </row>
    <row r="33" spans="1:9" ht="21" customHeight="1">
      <c r="A33" s="67" t="s">
        <v>310</v>
      </c>
      <c r="B33" s="67"/>
      <c r="C33" s="67"/>
      <c r="D33" s="67"/>
      <c r="E33" s="67"/>
      <c r="F33" s="67"/>
      <c r="G33" s="67"/>
      <c r="H33" s="67"/>
      <c r="I33" s="25"/>
    </row>
    <row r="34" spans="1:12" ht="21" customHeight="1">
      <c r="A34" s="14" t="s">
        <v>45</v>
      </c>
      <c r="B34" s="14"/>
      <c r="C34" s="14"/>
      <c r="D34" s="14"/>
      <c r="E34" s="10"/>
      <c r="F34" s="10"/>
      <c r="G34" s="10"/>
      <c r="H34" s="10"/>
      <c r="I34" s="21"/>
      <c r="K34"/>
      <c r="L34" s="9"/>
    </row>
    <row r="35" spans="2:12" ht="21" customHeight="1">
      <c r="B35" s="2">
        <v>12</v>
      </c>
      <c r="C35" s="2" t="s">
        <v>121</v>
      </c>
      <c r="D35" s="2" t="s">
        <v>122</v>
      </c>
      <c r="E35" s="10"/>
      <c r="F35" s="10"/>
      <c r="G35" s="10"/>
      <c r="H35" s="10"/>
      <c r="I35" s="21"/>
      <c r="K35"/>
      <c r="L35" s="9"/>
    </row>
    <row r="36" ht="6" customHeight="1">
      <c r="K36"/>
    </row>
    <row r="37" spans="1:13" ht="15">
      <c r="A37" s="60" t="s">
        <v>28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</sheetData>
  <sheetProtection/>
  <mergeCells count="7">
    <mergeCell ref="A37:M37"/>
    <mergeCell ref="A4:H4"/>
    <mergeCell ref="A33:H33"/>
    <mergeCell ref="A1:M1"/>
    <mergeCell ref="A2:M2"/>
    <mergeCell ref="A3:M3"/>
    <mergeCell ref="K4:M4"/>
  </mergeCells>
  <printOptions horizontalCentered="1" verticalCentered="1"/>
  <pageMargins left="0" right="0" top="0" bottom="0" header="0.5" footer="0.5"/>
  <pageSetup fitToHeight="1" fitToWidth="1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showRowColHeaders="0" tabSelected="1" workbookViewId="0" topLeftCell="A1">
      <selection activeCell="A5" sqref="A5"/>
    </sheetView>
  </sheetViews>
  <sheetFormatPr defaultColWidth="11.00390625" defaultRowHeight="15.75"/>
  <cols>
    <col min="1" max="2" width="8.375" style="1" customWidth="1"/>
    <col min="3" max="3" width="38.875" style="1" customWidth="1"/>
    <col min="4" max="7" width="16.625" style="1" customWidth="1"/>
    <col min="8" max="8" width="10.875" style="1" customWidth="1"/>
    <col min="9" max="9" width="5.125" style="26" customWidth="1"/>
    <col min="10" max="10" width="2.875" style="27" bestFit="1" customWidth="1"/>
    <col min="11" max="11" width="38.875" style="1" customWidth="1"/>
    <col min="12" max="12" width="16.625" style="1" customWidth="1"/>
    <col min="13" max="16384" width="10.875" style="1" customWidth="1"/>
  </cols>
  <sheetData>
    <row r="1" spans="1:13" ht="21" customHeight="1">
      <c r="A1" s="61" t="s">
        <v>316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1" customHeight="1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4" customFormat="1" ht="21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21" customHeight="1">
      <c r="A4" s="62" t="s">
        <v>205</v>
      </c>
      <c r="B4" s="62"/>
      <c r="C4" s="62"/>
      <c r="D4" s="62"/>
      <c r="E4" s="62"/>
      <c r="F4" s="62"/>
      <c r="G4" s="62"/>
      <c r="H4" s="62"/>
      <c r="I4" s="22"/>
      <c r="K4" s="65" t="s">
        <v>150</v>
      </c>
      <c r="L4" s="65"/>
      <c r="M4" s="65"/>
    </row>
    <row r="5" spans="1:13" ht="22.5" customHeight="1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32</v>
      </c>
      <c r="G5" s="18" t="s">
        <v>150</v>
      </c>
      <c r="H5" s="18" t="s">
        <v>6</v>
      </c>
      <c r="I5" s="23"/>
      <c r="K5" s="18" t="s">
        <v>2</v>
      </c>
      <c r="L5" s="18" t="s">
        <v>150</v>
      </c>
      <c r="M5" s="18" t="s">
        <v>6</v>
      </c>
    </row>
    <row r="6" spans="1:13" ht="22.5" customHeight="1">
      <c r="A6" s="13">
        <v>1</v>
      </c>
      <c r="B6" s="13">
        <v>17</v>
      </c>
      <c r="C6" s="13" t="s">
        <v>7</v>
      </c>
      <c r="D6" s="13" t="s">
        <v>8</v>
      </c>
      <c r="E6" s="13" t="s">
        <v>48</v>
      </c>
      <c r="F6" s="13">
        <v>15</v>
      </c>
      <c r="G6" s="13" t="s">
        <v>49</v>
      </c>
      <c r="H6" s="13"/>
      <c r="I6" s="21"/>
      <c r="J6" s="27">
        <v>1</v>
      </c>
      <c r="K6" s="13" t="s">
        <v>7</v>
      </c>
      <c r="L6" s="13" t="s">
        <v>49</v>
      </c>
      <c r="M6" s="28" t="s">
        <v>124</v>
      </c>
    </row>
    <row r="7" spans="1:13" ht="22.5" customHeight="1">
      <c r="A7" s="13">
        <v>2</v>
      </c>
      <c r="B7" s="13">
        <v>6</v>
      </c>
      <c r="C7" s="13" t="s">
        <v>50</v>
      </c>
      <c r="D7" s="13" t="s">
        <v>9</v>
      </c>
      <c r="E7" s="13" t="s">
        <v>48</v>
      </c>
      <c r="F7" s="13">
        <v>15</v>
      </c>
      <c r="G7" s="13" t="s">
        <v>51</v>
      </c>
      <c r="H7" s="13" t="s">
        <v>52</v>
      </c>
      <c r="I7" s="21"/>
      <c r="J7" s="27">
        <f>J6+1</f>
        <v>2</v>
      </c>
      <c r="K7" s="13" t="s">
        <v>11</v>
      </c>
      <c r="L7" s="13" t="s">
        <v>55</v>
      </c>
      <c r="M7" s="28" t="s">
        <v>125</v>
      </c>
    </row>
    <row r="8" spans="1:13" ht="22.5" customHeight="1">
      <c r="A8" s="13">
        <v>3</v>
      </c>
      <c r="B8" s="13">
        <v>1</v>
      </c>
      <c r="C8" s="13" t="s">
        <v>11</v>
      </c>
      <c r="D8" s="13" t="s">
        <v>53</v>
      </c>
      <c r="E8" s="13" t="s">
        <v>54</v>
      </c>
      <c r="F8" s="13">
        <v>15</v>
      </c>
      <c r="G8" s="13" t="s">
        <v>55</v>
      </c>
      <c r="H8" s="13" t="s">
        <v>56</v>
      </c>
      <c r="I8" s="21"/>
      <c r="J8" s="27">
        <f aca="true" t="shared" si="0" ref="J8:J32">J7+1</f>
        <v>3</v>
      </c>
      <c r="K8" s="13" t="s">
        <v>50</v>
      </c>
      <c r="L8" s="13" t="s">
        <v>51</v>
      </c>
      <c r="M8" s="28" t="s">
        <v>126</v>
      </c>
    </row>
    <row r="9" spans="1:13" ht="22.5" customHeight="1">
      <c r="A9" s="13">
        <v>4</v>
      </c>
      <c r="B9" s="13">
        <v>5</v>
      </c>
      <c r="C9" s="13" t="s">
        <v>13</v>
      </c>
      <c r="D9" s="13" t="s">
        <v>14</v>
      </c>
      <c r="E9" s="13" t="s">
        <v>57</v>
      </c>
      <c r="F9" s="13">
        <v>15</v>
      </c>
      <c r="G9" s="13" t="s">
        <v>58</v>
      </c>
      <c r="H9" s="13" t="s">
        <v>59</v>
      </c>
      <c r="I9" s="21"/>
      <c r="J9" s="27">
        <f t="shared" si="0"/>
        <v>4</v>
      </c>
      <c r="K9" s="13" t="s">
        <v>13</v>
      </c>
      <c r="L9" s="13" t="s">
        <v>58</v>
      </c>
      <c r="M9" s="28" t="s">
        <v>127</v>
      </c>
    </row>
    <row r="10" spans="1:13" ht="22.5" customHeight="1">
      <c r="A10" s="13">
        <v>5</v>
      </c>
      <c r="B10" s="13">
        <v>13</v>
      </c>
      <c r="C10" s="13" t="s">
        <v>60</v>
      </c>
      <c r="D10" s="13" t="s">
        <v>12</v>
      </c>
      <c r="E10" s="13" t="s">
        <v>61</v>
      </c>
      <c r="F10" s="13">
        <v>15</v>
      </c>
      <c r="G10" s="13" t="s">
        <v>62</v>
      </c>
      <c r="H10" s="13" t="s">
        <v>63</v>
      </c>
      <c r="I10" s="21"/>
      <c r="J10" s="27">
        <f t="shared" si="0"/>
        <v>5</v>
      </c>
      <c r="K10" s="13" t="s">
        <v>60</v>
      </c>
      <c r="L10" s="13" t="s">
        <v>62</v>
      </c>
      <c r="M10" s="28" t="s">
        <v>128</v>
      </c>
    </row>
    <row r="11" spans="1:13" ht="22.5" customHeight="1">
      <c r="A11" s="13">
        <v>6</v>
      </c>
      <c r="B11" s="13">
        <v>14</v>
      </c>
      <c r="C11" s="13" t="s">
        <v>64</v>
      </c>
      <c r="D11" s="13" t="s">
        <v>65</v>
      </c>
      <c r="E11" s="13" t="s">
        <v>66</v>
      </c>
      <c r="F11" s="13">
        <v>15</v>
      </c>
      <c r="G11" s="13" t="s">
        <v>67</v>
      </c>
      <c r="H11" s="13" t="s">
        <v>68</v>
      </c>
      <c r="I11" s="21"/>
      <c r="J11" s="27">
        <f t="shared" si="0"/>
        <v>6</v>
      </c>
      <c r="K11" s="13" t="s">
        <v>64</v>
      </c>
      <c r="L11" s="13" t="s">
        <v>67</v>
      </c>
      <c r="M11" s="28" t="s">
        <v>129</v>
      </c>
    </row>
    <row r="12" spans="1:13" ht="22.5" customHeight="1">
      <c r="A12" s="13">
        <v>7</v>
      </c>
      <c r="B12" s="13">
        <v>93</v>
      </c>
      <c r="C12" s="13" t="s">
        <v>10</v>
      </c>
      <c r="D12" s="13" t="s">
        <v>53</v>
      </c>
      <c r="E12" s="13" t="s">
        <v>48</v>
      </c>
      <c r="F12" s="13">
        <v>15</v>
      </c>
      <c r="G12" s="13" t="s">
        <v>69</v>
      </c>
      <c r="H12" s="13" t="s">
        <v>70</v>
      </c>
      <c r="I12" s="21"/>
      <c r="J12" s="27">
        <f t="shared" si="0"/>
        <v>7</v>
      </c>
      <c r="K12" s="13" t="s">
        <v>71</v>
      </c>
      <c r="L12" s="13" t="s">
        <v>73</v>
      </c>
      <c r="M12" s="28" t="s">
        <v>130</v>
      </c>
    </row>
    <row r="13" spans="1:13" ht="22.5" customHeight="1">
      <c r="A13" s="13">
        <v>8</v>
      </c>
      <c r="B13" s="13">
        <v>10</v>
      </c>
      <c r="C13" s="13" t="s">
        <v>71</v>
      </c>
      <c r="D13" s="13" t="s">
        <v>9</v>
      </c>
      <c r="E13" s="13" t="s">
        <v>72</v>
      </c>
      <c r="F13" s="13">
        <v>15</v>
      </c>
      <c r="G13" s="13" t="s">
        <v>73</v>
      </c>
      <c r="H13" s="13" t="s">
        <v>74</v>
      </c>
      <c r="I13" s="21"/>
      <c r="J13" s="27">
        <f t="shared" si="0"/>
        <v>8</v>
      </c>
      <c r="K13" s="13" t="s">
        <v>10</v>
      </c>
      <c r="L13" s="13" t="s">
        <v>69</v>
      </c>
      <c r="M13" s="28" t="s">
        <v>131</v>
      </c>
    </row>
    <row r="14" spans="1:13" ht="22.5" customHeight="1">
      <c r="A14" s="13">
        <v>9</v>
      </c>
      <c r="B14" s="13">
        <v>2</v>
      </c>
      <c r="C14" s="13" t="s">
        <v>15</v>
      </c>
      <c r="D14" s="13" t="s">
        <v>75</v>
      </c>
      <c r="E14" s="13" t="s">
        <v>76</v>
      </c>
      <c r="F14" s="13">
        <v>15</v>
      </c>
      <c r="G14" s="13" t="s">
        <v>77</v>
      </c>
      <c r="H14" s="13" t="s">
        <v>78</v>
      </c>
      <c r="I14" s="21"/>
      <c r="J14" s="27">
        <f t="shared" si="0"/>
        <v>9</v>
      </c>
      <c r="K14" s="13" t="s">
        <v>15</v>
      </c>
      <c r="L14" s="13" t="s">
        <v>77</v>
      </c>
      <c r="M14" s="28" t="s">
        <v>132</v>
      </c>
    </row>
    <row r="15" spans="1:13" ht="22.5" customHeight="1">
      <c r="A15" s="13">
        <v>10</v>
      </c>
      <c r="B15" s="13">
        <v>11</v>
      </c>
      <c r="C15" s="13" t="s">
        <v>44</v>
      </c>
      <c r="D15" s="13" t="s">
        <v>40</v>
      </c>
      <c r="E15" s="13" t="s">
        <v>48</v>
      </c>
      <c r="F15" s="13">
        <v>15</v>
      </c>
      <c r="G15" s="13" t="s">
        <v>79</v>
      </c>
      <c r="H15" s="13" t="s">
        <v>80</v>
      </c>
      <c r="I15" s="21"/>
      <c r="J15" s="27">
        <f t="shared" si="0"/>
        <v>10</v>
      </c>
      <c r="K15" s="19" t="s">
        <v>20</v>
      </c>
      <c r="L15" s="19" t="s">
        <v>97</v>
      </c>
      <c r="M15" s="29" t="s">
        <v>133</v>
      </c>
    </row>
    <row r="16" spans="1:13" ht="22.5" customHeight="1">
      <c r="A16" s="13">
        <v>11</v>
      </c>
      <c r="B16" s="13">
        <v>78</v>
      </c>
      <c r="C16" s="13" t="s">
        <v>81</v>
      </c>
      <c r="D16" s="13" t="s">
        <v>9</v>
      </c>
      <c r="E16" s="13" t="s">
        <v>82</v>
      </c>
      <c r="F16" s="13">
        <v>15</v>
      </c>
      <c r="G16" s="13" t="s">
        <v>83</v>
      </c>
      <c r="H16" s="13" t="s">
        <v>84</v>
      </c>
      <c r="I16" s="21"/>
      <c r="J16" s="27">
        <f t="shared" si="0"/>
        <v>11</v>
      </c>
      <c r="K16" s="13" t="s">
        <v>81</v>
      </c>
      <c r="L16" s="13" t="s">
        <v>83</v>
      </c>
      <c r="M16" s="28" t="s">
        <v>134</v>
      </c>
    </row>
    <row r="17" spans="1:13" ht="22.5" customHeight="1">
      <c r="A17" s="13">
        <v>12</v>
      </c>
      <c r="B17" s="13">
        <v>77</v>
      </c>
      <c r="C17" s="13" t="s">
        <v>17</v>
      </c>
      <c r="D17" s="13" t="s">
        <v>65</v>
      </c>
      <c r="E17" s="13" t="s">
        <v>85</v>
      </c>
      <c r="F17" s="13">
        <v>15</v>
      </c>
      <c r="G17" s="13" t="s">
        <v>86</v>
      </c>
      <c r="H17" s="13" t="s">
        <v>87</v>
      </c>
      <c r="I17" s="21"/>
      <c r="J17" s="27">
        <f t="shared" si="0"/>
        <v>12</v>
      </c>
      <c r="K17" s="13" t="s">
        <v>16</v>
      </c>
      <c r="L17" s="13" t="s">
        <v>92</v>
      </c>
      <c r="M17" s="28" t="s">
        <v>135</v>
      </c>
    </row>
    <row r="18" spans="1:13" ht="22.5" customHeight="1">
      <c r="A18" s="13">
        <v>13</v>
      </c>
      <c r="B18" s="13">
        <v>94</v>
      </c>
      <c r="C18" s="13" t="s">
        <v>26</v>
      </c>
      <c r="D18" s="13" t="s">
        <v>27</v>
      </c>
      <c r="E18" s="13" t="s">
        <v>76</v>
      </c>
      <c r="F18" s="13">
        <v>15</v>
      </c>
      <c r="G18" s="13" t="s">
        <v>88</v>
      </c>
      <c r="H18" s="13" t="s">
        <v>89</v>
      </c>
      <c r="I18" s="21"/>
      <c r="J18" s="27">
        <f t="shared" si="0"/>
        <v>13</v>
      </c>
      <c r="K18" s="13" t="s">
        <v>44</v>
      </c>
      <c r="L18" s="13" t="s">
        <v>79</v>
      </c>
      <c r="M18" s="28" t="s">
        <v>136</v>
      </c>
    </row>
    <row r="19" spans="1:13" ht="22.5" customHeight="1">
      <c r="A19" s="13">
        <v>14</v>
      </c>
      <c r="B19" s="13">
        <v>99</v>
      </c>
      <c r="C19" s="13" t="s">
        <v>18</v>
      </c>
      <c r="D19" s="13" t="s">
        <v>9</v>
      </c>
      <c r="E19" s="13" t="s">
        <v>48</v>
      </c>
      <c r="F19" s="13">
        <v>15</v>
      </c>
      <c r="G19" s="13" t="s">
        <v>90</v>
      </c>
      <c r="H19" s="13" t="s">
        <v>91</v>
      </c>
      <c r="I19" s="21"/>
      <c r="J19" s="27">
        <f t="shared" si="0"/>
        <v>14</v>
      </c>
      <c r="K19" s="13" t="s">
        <v>17</v>
      </c>
      <c r="L19" s="13" t="s">
        <v>86</v>
      </c>
      <c r="M19" s="28" t="s">
        <v>137</v>
      </c>
    </row>
    <row r="20" spans="1:13" ht="22.5" customHeight="1">
      <c r="A20" s="13">
        <v>15</v>
      </c>
      <c r="B20" s="13">
        <v>18</v>
      </c>
      <c r="C20" s="13" t="s">
        <v>16</v>
      </c>
      <c r="D20" s="13" t="s">
        <v>75</v>
      </c>
      <c r="E20" s="13" t="s">
        <v>57</v>
      </c>
      <c r="F20" s="13">
        <v>15</v>
      </c>
      <c r="G20" s="13" t="s">
        <v>92</v>
      </c>
      <c r="H20" s="13" t="s">
        <v>93</v>
      </c>
      <c r="I20" s="21"/>
      <c r="J20" s="27">
        <f t="shared" si="0"/>
        <v>15</v>
      </c>
      <c r="K20" s="13" t="s">
        <v>26</v>
      </c>
      <c r="L20" s="13" t="s">
        <v>88</v>
      </c>
      <c r="M20" s="28" t="s">
        <v>138</v>
      </c>
    </row>
    <row r="21" spans="1:13" ht="22.5" customHeight="1">
      <c r="A21" s="13">
        <v>16</v>
      </c>
      <c r="B21" s="13">
        <v>9</v>
      </c>
      <c r="C21" s="13" t="s">
        <v>94</v>
      </c>
      <c r="D21" s="13" t="s">
        <v>65</v>
      </c>
      <c r="E21" s="13" t="s">
        <v>85</v>
      </c>
      <c r="F21" s="13">
        <v>15</v>
      </c>
      <c r="G21" s="13" t="s">
        <v>95</v>
      </c>
      <c r="H21" s="13" t="s">
        <v>96</v>
      </c>
      <c r="I21" s="21"/>
      <c r="J21" s="27">
        <f t="shared" si="0"/>
        <v>16</v>
      </c>
      <c r="K21" s="13" t="s">
        <v>18</v>
      </c>
      <c r="L21" s="13" t="s">
        <v>90</v>
      </c>
      <c r="M21" s="28" t="s">
        <v>139</v>
      </c>
    </row>
    <row r="22" spans="1:13" ht="22.5" customHeight="1">
      <c r="A22" s="19">
        <v>17</v>
      </c>
      <c r="B22" s="19">
        <v>4</v>
      </c>
      <c r="C22" s="19" t="s">
        <v>20</v>
      </c>
      <c r="D22" s="19" t="s">
        <v>21</v>
      </c>
      <c r="E22" s="19" t="s">
        <v>54</v>
      </c>
      <c r="F22" s="19">
        <v>15</v>
      </c>
      <c r="G22" s="19" t="s">
        <v>97</v>
      </c>
      <c r="H22" s="19" t="s">
        <v>98</v>
      </c>
      <c r="I22" s="24"/>
      <c r="J22" s="27">
        <f t="shared" si="0"/>
        <v>17</v>
      </c>
      <c r="K22" s="13" t="s">
        <v>102</v>
      </c>
      <c r="L22" s="13" t="s">
        <v>103</v>
      </c>
      <c r="M22" s="28" t="s">
        <v>140</v>
      </c>
    </row>
    <row r="23" spans="1:13" ht="22.5" customHeight="1">
      <c r="A23" s="13">
        <v>18</v>
      </c>
      <c r="B23" s="13">
        <v>8</v>
      </c>
      <c r="C23" s="13" t="s">
        <v>22</v>
      </c>
      <c r="D23" s="13" t="s">
        <v>21</v>
      </c>
      <c r="E23" s="13" t="s">
        <v>54</v>
      </c>
      <c r="F23" s="13">
        <v>15</v>
      </c>
      <c r="G23" s="13" t="s">
        <v>100</v>
      </c>
      <c r="H23" s="13" t="s">
        <v>101</v>
      </c>
      <c r="I23" s="21"/>
      <c r="J23" s="27">
        <f t="shared" si="0"/>
        <v>18</v>
      </c>
      <c r="K23" s="13" t="s">
        <v>94</v>
      </c>
      <c r="L23" s="13" t="s">
        <v>95</v>
      </c>
      <c r="M23" s="28" t="s">
        <v>141</v>
      </c>
    </row>
    <row r="24" spans="1:13" ht="22.5" customHeight="1">
      <c r="A24" s="13">
        <v>19</v>
      </c>
      <c r="B24" s="13">
        <v>16</v>
      </c>
      <c r="C24" s="13" t="s">
        <v>102</v>
      </c>
      <c r="D24" s="13" t="s">
        <v>12</v>
      </c>
      <c r="E24" s="13" t="s">
        <v>76</v>
      </c>
      <c r="F24" s="13">
        <v>15</v>
      </c>
      <c r="G24" s="13" t="s">
        <v>103</v>
      </c>
      <c r="H24" s="13" t="s">
        <v>104</v>
      </c>
      <c r="I24" s="21"/>
      <c r="J24" s="27">
        <f t="shared" si="0"/>
        <v>19</v>
      </c>
      <c r="K24" s="13" t="s">
        <v>22</v>
      </c>
      <c r="L24" s="13" t="s">
        <v>100</v>
      </c>
      <c r="M24" s="28" t="s">
        <v>142</v>
      </c>
    </row>
    <row r="25" spans="1:13" ht="22.5" customHeight="1">
      <c r="A25" s="13">
        <v>20</v>
      </c>
      <c r="B25" s="13">
        <v>7</v>
      </c>
      <c r="C25" s="13" t="s">
        <v>19</v>
      </c>
      <c r="D25" s="13" t="s">
        <v>65</v>
      </c>
      <c r="E25" s="13" t="s">
        <v>48</v>
      </c>
      <c r="F25" s="13">
        <v>15</v>
      </c>
      <c r="G25" s="13" t="s">
        <v>105</v>
      </c>
      <c r="H25" s="13" t="s">
        <v>106</v>
      </c>
      <c r="I25" s="21"/>
      <c r="J25" s="27">
        <f t="shared" si="0"/>
        <v>20</v>
      </c>
      <c r="K25" s="13" t="s">
        <v>19</v>
      </c>
      <c r="L25" s="13" t="s">
        <v>105</v>
      </c>
      <c r="M25" s="28" t="s">
        <v>143</v>
      </c>
    </row>
    <row r="26" spans="1:13" ht="22.5" customHeight="1">
      <c r="A26" s="20">
        <v>21</v>
      </c>
      <c r="B26" s="20">
        <v>24</v>
      </c>
      <c r="C26" s="20" t="s">
        <v>24</v>
      </c>
      <c r="D26" s="20" t="s">
        <v>75</v>
      </c>
      <c r="E26" s="20" t="s">
        <v>57</v>
      </c>
      <c r="F26" s="20">
        <v>15</v>
      </c>
      <c r="G26" s="20" t="s">
        <v>107</v>
      </c>
      <c r="H26" s="20" t="s">
        <v>108</v>
      </c>
      <c r="I26" s="21"/>
      <c r="J26" s="27">
        <f t="shared" si="0"/>
        <v>21</v>
      </c>
      <c r="K26" s="13" t="s">
        <v>25</v>
      </c>
      <c r="L26" s="13" t="s">
        <v>114</v>
      </c>
      <c r="M26" s="28" t="s">
        <v>144</v>
      </c>
    </row>
    <row r="27" spans="1:13" ht="22.5" customHeight="1">
      <c r="A27" s="13">
        <v>22</v>
      </c>
      <c r="B27" s="13">
        <v>21</v>
      </c>
      <c r="C27" s="13" t="s">
        <v>41</v>
      </c>
      <c r="D27" s="13" t="s">
        <v>42</v>
      </c>
      <c r="E27" s="13" t="s">
        <v>54</v>
      </c>
      <c r="F27" s="13">
        <v>15</v>
      </c>
      <c r="G27" s="13" t="s">
        <v>109</v>
      </c>
      <c r="H27" s="13" t="s">
        <v>110</v>
      </c>
      <c r="I27" s="21"/>
      <c r="J27" s="27">
        <f t="shared" si="0"/>
        <v>22</v>
      </c>
      <c r="K27" s="13" t="s">
        <v>41</v>
      </c>
      <c r="L27" s="13" t="s">
        <v>109</v>
      </c>
      <c r="M27" s="28" t="s">
        <v>145</v>
      </c>
    </row>
    <row r="28" spans="1:13" ht="22.5" customHeight="1">
      <c r="A28" s="13">
        <v>23</v>
      </c>
      <c r="B28" s="13">
        <v>22</v>
      </c>
      <c r="C28" s="13" t="s">
        <v>111</v>
      </c>
      <c r="D28" s="13" t="s">
        <v>53</v>
      </c>
      <c r="E28" s="13" t="s">
        <v>48</v>
      </c>
      <c r="F28" s="13">
        <v>15</v>
      </c>
      <c r="G28" s="13" t="s">
        <v>112</v>
      </c>
      <c r="H28" s="13" t="s">
        <v>113</v>
      </c>
      <c r="I28" s="21"/>
      <c r="J28" s="27">
        <f t="shared" si="0"/>
        <v>23</v>
      </c>
      <c r="K28" s="13" t="s">
        <v>111</v>
      </c>
      <c r="L28" s="13" t="s">
        <v>112</v>
      </c>
      <c r="M28" s="28" t="s">
        <v>146</v>
      </c>
    </row>
    <row r="29" spans="1:13" ht="22.5" customHeight="1">
      <c r="A29" s="13">
        <v>24</v>
      </c>
      <c r="B29" s="13">
        <v>20</v>
      </c>
      <c r="C29" s="13" t="s">
        <v>25</v>
      </c>
      <c r="D29" s="13" t="s">
        <v>8</v>
      </c>
      <c r="E29" s="13" t="s">
        <v>48</v>
      </c>
      <c r="F29" s="13">
        <v>15</v>
      </c>
      <c r="G29" s="13" t="s">
        <v>114</v>
      </c>
      <c r="H29" s="13" t="s">
        <v>115</v>
      </c>
      <c r="I29" s="21"/>
      <c r="J29" s="27">
        <f t="shared" si="0"/>
        <v>24</v>
      </c>
      <c r="K29" s="20" t="s">
        <v>24</v>
      </c>
      <c r="L29" s="20" t="s">
        <v>107</v>
      </c>
      <c r="M29" s="28" t="s">
        <v>147</v>
      </c>
    </row>
    <row r="30" spans="1:13" ht="22.5" customHeight="1">
      <c r="A30" s="13">
        <v>25</v>
      </c>
      <c r="B30" s="13">
        <v>27</v>
      </c>
      <c r="C30" s="13" t="s">
        <v>23</v>
      </c>
      <c r="D30" s="13" t="s">
        <v>99</v>
      </c>
      <c r="E30" s="13" t="s">
        <v>82</v>
      </c>
      <c r="F30" s="13">
        <v>15</v>
      </c>
      <c r="G30" s="13" t="s">
        <v>116</v>
      </c>
      <c r="H30" s="13" t="s">
        <v>117</v>
      </c>
      <c r="I30" s="21"/>
      <c r="J30" s="27">
        <f t="shared" si="0"/>
        <v>25</v>
      </c>
      <c r="K30" s="13" t="s">
        <v>118</v>
      </c>
      <c r="L30" s="13" t="s">
        <v>119</v>
      </c>
      <c r="M30" s="28" t="s">
        <v>148</v>
      </c>
    </row>
    <row r="31" spans="1:13" ht="22.5" customHeight="1">
      <c r="A31" s="13">
        <v>26</v>
      </c>
      <c r="B31" s="13">
        <v>15</v>
      </c>
      <c r="C31" s="13" t="s">
        <v>118</v>
      </c>
      <c r="D31" s="13" t="s">
        <v>12</v>
      </c>
      <c r="E31" s="13" t="s">
        <v>76</v>
      </c>
      <c r="F31" s="13">
        <v>14</v>
      </c>
      <c r="G31" s="13" t="s">
        <v>119</v>
      </c>
      <c r="H31" s="13" t="s">
        <v>120</v>
      </c>
      <c r="I31" s="21"/>
      <c r="J31" s="27">
        <f t="shared" si="0"/>
        <v>26</v>
      </c>
      <c r="K31" s="13" t="s">
        <v>23</v>
      </c>
      <c r="L31" s="13" t="s">
        <v>116</v>
      </c>
      <c r="M31" s="28" t="s">
        <v>149</v>
      </c>
    </row>
    <row r="32" spans="1:13" ht="22.5" customHeight="1">
      <c r="A32" s="20">
        <v>27</v>
      </c>
      <c r="B32" s="20">
        <v>12</v>
      </c>
      <c r="C32" s="20" t="s">
        <v>121</v>
      </c>
      <c r="D32" s="20" t="s">
        <v>122</v>
      </c>
      <c r="E32" s="20" t="s">
        <v>48</v>
      </c>
      <c r="F32" s="20"/>
      <c r="G32" s="20"/>
      <c r="H32" s="20" t="s">
        <v>123</v>
      </c>
      <c r="I32" s="21"/>
      <c r="J32" s="27">
        <f t="shared" si="0"/>
        <v>27</v>
      </c>
      <c r="K32" s="20" t="s">
        <v>121</v>
      </c>
      <c r="L32" s="30" t="s">
        <v>124</v>
      </c>
      <c r="M32" s="28" t="s">
        <v>124</v>
      </c>
    </row>
    <row r="33" spans="1:9" ht="22.5" customHeight="1">
      <c r="A33" s="67" t="s">
        <v>151</v>
      </c>
      <c r="B33" s="67"/>
      <c r="C33" s="67"/>
      <c r="D33" s="67"/>
      <c r="E33" s="67"/>
      <c r="F33" s="67"/>
      <c r="G33" s="67"/>
      <c r="H33" s="67"/>
      <c r="I33" s="25"/>
    </row>
    <row r="34" spans="1:12" ht="22.5" customHeight="1">
      <c r="A34" s="15" t="s">
        <v>45</v>
      </c>
      <c r="B34" s="9"/>
      <c r="C34" s="9"/>
      <c r="D34" s="9"/>
      <c r="E34" s="9"/>
      <c r="F34" s="9"/>
      <c r="G34" s="9"/>
      <c r="H34" s="9"/>
      <c r="I34" s="21"/>
      <c r="K34"/>
      <c r="L34" s="9"/>
    </row>
    <row r="35" spans="1:12" ht="22.5" customHeight="1">
      <c r="A35" s="9"/>
      <c r="B35" s="13">
        <v>12</v>
      </c>
      <c r="C35" s="13" t="s">
        <v>121</v>
      </c>
      <c r="D35" s="13" t="s">
        <v>122</v>
      </c>
      <c r="E35" s="13" t="s">
        <v>48</v>
      </c>
      <c r="F35" s="9"/>
      <c r="G35" s="9"/>
      <c r="H35" s="9"/>
      <c r="I35" s="21"/>
      <c r="K35"/>
      <c r="L35" s="9"/>
    </row>
    <row r="36" ht="6" customHeight="1">
      <c r="K36"/>
    </row>
    <row r="37" spans="1:13" ht="15">
      <c r="A37" s="60" t="s">
        <v>28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</sheetData>
  <sheetProtection/>
  <mergeCells count="7">
    <mergeCell ref="A4:H4"/>
    <mergeCell ref="A33:H33"/>
    <mergeCell ref="A37:M37"/>
    <mergeCell ref="A1:M1"/>
    <mergeCell ref="A2:M2"/>
    <mergeCell ref="A3:M3"/>
    <mergeCell ref="K4:M4"/>
  </mergeCells>
  <printOptions horizontalCentered="1" verticalCentered="1"/>
  <pageMargins left="0" right="0" top="0" bottom="0" header="0.5" footer="0.5"/>
  <pageSetup fitToHeight="1" fitToWidth="1" orientation="landscape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showRowColHeaders="0" workbookViewId="0" topLeftCell="A1">
      <selection activeCell="A5" sqref="A5:A6"/>
    </sheetView>
  </sheetViews>
  <sheetFormatPr defaultColWidth="11.00390625" defaultRowHeight="15.75"/>
  <cols>
    <col min="1" max="2" width="8.375" style="1" customWidth="1"/>
    <col min="3" max="3" width="38.875" style="1" customWidth="1"/>
    <col min="4" max="5" width="16.625" style="1" customWidth="1"/>
    <col min="6" max="6" width="3.875" style="26" customWidth="1"/>
    <col min="7" max="8" width="11.50390625" style="1" customWidth="1"/>
    <col min="9" max="9" width="3.875" style="26" customWidth="1"/>
    <col min="10" max="11" width="11.50390625" style="1" customWidth="1"/>
    <col min="12" max="12" width="3.875" style="26" customWidth="1"/>
    <col min="13" max="14" width="11.50390625" style="1" customWidth="1"/>
    <col min="15" max="15" width="3.875" style="26" customWidth="1"/>
    <col min="16" max="17" width="11.50390625" style="1" customWidth="1"/>
    <col min="18" max="18" width="3.875" style="26" customWidth="1"/>
    <col min="19" max="16384" width="10.875" style="1" customWidth="1"/>
  </cols>
  <sheetData>
    <row r="1" spans="1:19" ht="21" customHeight="1">
      <c r="A1" s="61" t="s">
        <v>315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1" customHeight="1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21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8" s="4" customFormat="1" ht="21" customHeight="1">
      <c r="A4" s="8"/>
      <c r="B4" s="8"/>
      <c r="C4" s="8"/>
      <c r="D4" s="8"/>
      <c r="E4" s="8"/>
      <c r="F4" s="8"/>
      <c r="G4" s="71" t="s">
        <v>320</v>
      </c>
      <c r="H4" s="71"/>
      <c r="I4" s="17"/>
      <c r="J4" s="71" t="s">
        <v>322</v>
      </c>
      <c r="K4" s="71"/>
      <c r="L4" s="17"/>
      <c r="M4" s="71" t="s">
        <v>321</v>
      </c>
      <c r="N4" s="71"/>
      <c r="O4" s="17"/>
      <c r="P4" s="71" t="s">
        <v>323</v>
      </c>
      <c r="Q4" s="71"/>
      <c r="R4" s="17"/>
    </row>
    <row r="5" spans="1:18" ht="21" customHeight="1">
      <c r="A5" s="70" t="s">
        <v>0</v>
      </c>
      <c r="B5" s="70" t="s">
        <v>1</v>
      </c>
      <c r="C5" s="70" t="s">
        <v>2</v>
      </c>
      <c r="D5" s="70" t="s">
        <v>3</v>
      </c>
      <c r="E5" s="70" t="s">
        <v>4</v>
      </c>
      <c r="F5" s="22"/>
      <c r="G5" s="68" t="s">
        <v>314</v>
      </c>
      <c r="H5" s="69"/>
      <c r="I5" s="22"/>
      <c r="J5" s="68" t="s">
        <v>317</v>
      </c>
      <c r="K5" s="69"/>
      <c r="L5" s="22"/>
      <c r="M5" s="68" t="s">
        <v>318</v>
      </c>
      <c r="N5" s="69"/>
      <c r="O5" s="22"/>
      <c r="P5" s="68" t="s">
        <v>319</v>
      </c>
      <c r="Q5" s="69"/>
      <c r="R5" s="22"/>
    </row>
    <row r="6" spans="1:19" ht="22.5" customHeight="1">
      <c r="A6" s="70"/>
      <c r="B6" s="70"/>
      <c r="C6" s="70"/>
      <c r="D6" s="70"/>
      <c r="E6" s="70"/>
      <c r="F6" s="23"/>
      <c r="G6" s="18" t="s">
        <v>311</v>
      </c>
      <c r="H6" s="18" t="s">
        <v>312</v>
      </c>
      <c r="I6" s="23"/>
      <c r="J6" s="18" t="s">
        <v>311</v>
      </c>
      <c r="K6" s="18" t="s">
        <v>312</v>
      </c>
      <c r="L6" s="23"/>
      <c r="M6" s="18" t="s">
        <v>311</v>
      </c>
      <c r="N6" s="18" t="s">
        <v>312</v>
      </c>
      <c r="O6" s="23"/>
      <c r="P6" s="18" t="s">
        <v>311</v>
      </c>
      <c r="Q6" s="18" t="s">
        <v>312</v>
      </c>
      <c r="R6" s="23"/>
      <c r="S6" s="18" t="s">
        <v>313</v>
      </c>
    </row>
    <row r="7" spans="1:19" ht="22.5" customHeight="1">
      <c r="A7" s="20">
        <v>1</v>
      </c>
      <c r="B7" s="20">
        <v>6</v>
      </c>
      <c r="C7" s="20" t="s">
        <v>50</v>
      </c>
      <c r="D7" s="20" t="s">
        <v>9</v>
      </c>
      <c r="E7" s="20" t="s">
        <v>48</v>
      </c>
      <c r="F7" s="21"/>
      <c r="G7" s="58">
        <v>50</v>
      </c>
      <c r="H7" s="59">
        <v>40</v>
      </c>
      <c r="I7" s="21"/>
      <c r="J7" s="58"/>
      <c r="K7" s="59"/>
      <c r="L7" s="21"/>
      <c r="M7" s="58"/>
      <c r="N7" s="59"/>
      <c r="O7" s="21"/>
      <c r="P7" s="58"/>
      <c r="Q7" s="59"/>
      <c r="R7" s="21"/>
      <c r="S7" s="59">
        <f aca="true" t="shared" si="0" ref="S7:S33">SUM(G7:Q7)</f>
        <v>90</v>
      </c>
    </row>
    <row r="8" spans="1:19" ht="22.5" customHeight="1">
      <c r="A8" s="20">
        <f>A7+1</f>
        <v>2</v>
      </c>
      <c r="B8" s="20">
        <v>17</v>
      </c>
      <c r="C8" s="20" t="s">
        <v>7</v>
      </c>
      <c r="D8" s="20" t="s">
        <v>8</v>
      </c>
      <c r="E8" s="20" t="s">
        <v>48</v>
      </c>
      <c r="F8" s="21"/>
      <c r="G8" s="58">
        <v>32</v>
      </c>
      <c r="H8" s="59">
        <v>52</v>
      </c>
      <c r="I8" s="21"/>
      <c r="J8" s="58"/>
      <c r="K8" s="59"/>
      <c r="L8" s="21"/>
      <c r="M8" s="58"/>
      <c r="N8" s="59"/>
      <c r="O8" s="21"/>
      <c r="P8" s="58"/>
      <c r="Q8" s="59"/>
      <c r="R8" s="21"/>
      <c r="S8" s="59">
        <f t="shared" si="0"/>
        <v>84</v>
      </c>
    </row>
    <row r="9" spans="1:19" ht="22.5" customHeight="1">
      <c r="A9" s="20">
        <f aca="true" t="shared" si="1" ref="A9:A33">A8+1</f>
        <v>3</v>
      </c>
      <c r="B9" s="20">
        <v>1</v>
      </c>
      <c r="C9" s="20" t="s">
        <v>11</v>
      </c>
      <c r="D9" s="20" t="s">
        <v>53</v>
      </c>
      <c r="E9" s="20" t="s">
        <v>54</v>
      </c>
      <c r="F9" s="21"/>
      <c r="G9" s="58">
        <v>40</v>
      </c>
      <c r="H9" s="59">
        <v>32</v>
      </c>
      <c r="I9" s="21"/>
      <c r="J9" s="58"/>
      <c r="K9" s="59"/>
      <c r="L9" s="21"/>
      <c r="M9" s="58"/>
      <c r="N9" s="59"/>
      <c r="O9" s="21"/>
      <c r="P9" s="58"/>
      <c r="Q9" s="59"/>
      <c r="R9" s="21"/>
      <c r="S9" s="59">
        <f t="shared" si="0"/>
        <v>72</v>
      </c>
    </row>
    <row r="10" spans="1:19" ht="22.5" customHeight="1">
      <c r="A10" s="20">
        <f t="shared" si="1"/>
        <v>4</v>
      </c>
      <c r="B10" s="20">
        <v>5</v>
      </c>
      <c r="C10" s="20" t="s">
        <v>13</v>
      </c>
      <c r="D10" s="20" t="s">
        <v>14</v>
      </c>
      <c r="E10" s="20" t="s">
        <v>57</v>
      </c>
      <c r="F10" s="21"/>
      <c r="G10" s="58">
        <v>26</v>
      </c>
      <c r="H10" s="59">
        <v>26</v>
      </c>
      <c r="I10" s="21"/>
      <c r="J10" s="58"/>
      <c r="K10" s="59"/>
      <c r="L10" s="21"/>
      <c r="M10" s="58"/>
      <c r="N10" s="59"/>
      <c r="O10" s="21"/>
      <c r="P10" s="58"/>
      <c r="Q10" s="59"/>
      <c r="R10" s="21"/>
      <c r="S10" s="59">
        <f t="shared" si="0"/>
        <v>52</v>
      </c>
    </row>
    <row r="11" spans="1:19" ht="22.5" customHeight="1">
      <c r="A11" s="20">
        <f t="shared" si="1"/>
        <v>5</v>
      </c>
      <c r="B11" s="20">
        <v>13</v>
      </c>
      <c r="C11" s="20" t="s">
        <v>60</v>
      </c>
      <c r="D11" s="20" t="s">
        <v>12</v>
      </c>
      <c r="E11" s="20" t="s">
        <v>61</v>
      </c>
      <c r="F11" s="21"/>
      <c r="G11" s="58">
        <v>19</v>
      </c>
      <c r="H11" s="59">
        <v>22</v>
      </c>
      <c r="I11" s="21"/>
      <c r="J11" s="58"/>
      <c r="K11" s="59"/>
      <c r="L11" s="21"/>
      <c r="M11" s="58"/>
      <c r="N11" s="59"/>
      <c r="O11" s="21"/>
      <c r="P11" s="58"/>
      <c r="Q11" s="59"/>
      <c r="R11" s="21"/>
      <c r="S11" s="59">
        <f t="shared" si="0"/>
        <v>41</v>
      </c>
    </row>
    <row r="12" spans="1:19" ht="22.5" customHeight="1">
      <c r="A12" s="20">
        <f t="shared" si="1"/>
        <v>6</v>
      </c>
      <c r="B12" s="20">
        <v>14</v>
      </c>
      <c r="C12" s="20" t="s">
        <v>64</v>
      </c>
      <c r="D12" s="20" t="s">
        <v>65</v>
      </c>
      <c r="E12" s="20" t="s">
        <v>66</v>
      </c>
      <c r="F12" s="21"/>
      <c r="G12" s="58">
        <v>18</v>
      </c>
      <c r="H12" s="59">
        <v>20</v>
      </c>
      <c r="I12" s="21"/>
      <c r="J12" s="58"/>
      <c r="K12" s="59"/>
      <c r="L12" s="21"/>
      <c r="M12" s="58"/>
      <c r="N12" s="59"/>
      <c r="O12" s="21"/>
      <c r="P12" s="58"/>
      <c r="Q12" s="59"/>
      <c r="R12" s="21"/>
      <c r="S12" s="59">
        <f t="shared" si="0"/>
        <v>38</v>
      </c>
    </row>
    <row r="13" spans="1:19" ht="22.5" customHeight="1">
      <c r="A13" s="20">
        <f t="shared" si="1"/>
        <v>7</v>
      </c>
      <c r="B13" s="20">
        <v>78</v>
      </c>
      <c r="C13" s="20" t="s">
        <v>81</v>
      </c>
      <c r="D13" s="20" t="s">
        <v>9</v>
      </c>
      <c r="E13" s="20" t="s">
        <v>82</v>
      </c>
      <c r="F13" s="21"/>
      <c r="G13" s="58">
        <v>22</v>
      </c>
      <c r="H13" s="59">
        <v>15</v>
      </c>
      <c r="I13" s="21"/>
      <c r="J13" s="58"/>
      <c r="K13" s="59"/>
      <c r="L13" s="21"/>
      <c r="M13" s="58"/>
      <c r="N13" s="59"/>
      <c r="O13" s="21"/>
      <c r="P13" s="58"/>
      <c r="Q13" s="59"/>
      <c r="R13" s="21"/>
      <c r="S13" s="59">
        <f t="shared" si="0"/>
        <v>37</v>
      </c>
    </row>
    <row r="14" spans="1:19" ht="22.5" customHeight="1">
      <c r="A14" s="20">
        <f t="shared" si="1"/>
        <v>8</v>
      </c>
      <c r="B14" s="20">
        <v>2</v>
      </c>
      <c r="C14" s="20" t="s">
        <v>15</v>
      </c>
      <c r="D14" s="20" t="s">
        <v>75</v>
      </c>
      <c r="E14" s="20" t="s">
        <v>76</v>
      </c>
      <c r="F14" s="21"/>
      <c r="G14" s="58">
        <v>20</v>
      </c>
      <c r="H14" s="59">
        <v>17</v>
      </c>
      <c r="I14" s="21"/>
      <c r="J14" s="58"/>
      <c r="K14" s="59"/>
      <c r="L14" s="21"/>
      <c r="M14" s="58"/>
      <c r="N14" s="59"/>
      <c r="O14" s="21"/>
      <c r="P14" s="58"/>
      <c r="Q14" s="59"/>
      <c r="R14" s="21"/>
      <c r="S14" s="59">
        <f t="shared" si="0"/>
        <v>37</v>
      </c>
    </row>
    <row r="15" spans="1:19" ht="22.5" customHeight="1">
      <c r="A15" s="20">
        <f t="shared" si="1"/>
        <v>9</v>
      </c>
      <c r="B15" s="20">
        <v>10</v>
      </c>
      <c r="C15" s="20" t="s">
        <v>71</v>
      </c>
      <c r="D15" s="20" t="s">
        <v>9</v>
      </c>
      <c r="E15" s="20" t="s">
        <v>72</v>
      </c>
      <c r="F15" s="21"/>
      <c r="G15" s="58">
        <v>16</v>
      </c>
      <c r="H15" s="59">
        <v>18</v>
      </c>
      <c r="I15" s="21"/>
      <c r="J15" s="58"/>
      <c r="K15" s="59"/>
      <c r="L15" s="21"/>
      <c r="M15" s="58"/>
      <c r="N15" s="59"/>
      <c r="O15" s="21"/>
      <c r="P15" s="58"/>
      <c r="Q15" s="59"/>
      <c r="R15" s="21"/>
      <c r="S15" s="59">
        <f t="shared" si="0"/>
        <v>34</v>
      </c>
    </row>
    <row r="16" spans="1:19" ht="22.5" customHeight="1">
      <c r="A16" s="20">
        <f t="shared" si="1"/>
        <v>10</v>
      </c>
      <c r="B16" s="20">
        <v>93</v>
      </c>
      <c r="C16" s="20" t="s">
        <v>10</v>
      </c>
      <c r="D16" s="20" t="s">
        <v>53</v>
      </c>
      <c r="E16" s="20" t="s">
        <v>48</v>
      </c>
      <c r="F16" s="21"/>
      <c r="G16" s="58">
        <v>12</v>
      </c>
      <c r="H16" s="59">
        <v>19</v>
      </c>
      <c r="I16" s="21"/>
      <c r="J16" s="58"/>
      <c r="K16" s="59"/>
      <c r="L16" s="21"/>
      <c r="M16" s="58"/>
      <c r="N16" s="59"/>
      <c r="O16" s="21"/>
      <c r="P16" s="58"/>
      <c r="Q16" s="59"/>
      <c r="R16" s="21"/>
      <c r="S16" s="59">
        <f t="shared" si="0"/>
        <v>31</v>
      </c>
    </row>
    <row r="17" spans="1:19" ht="22.5" customHeight="1">
      <c r="A17" s="20">
        <f t="shared" si="1"/>
        <v>11</v>
      </c>
      <c r="B17" s="20">
        <v>11</v>
      </c>
      <c r="C17" s="20" t="s">
        <v>44</v>
      </c>
      <c r="D17" s="20" t="s">
        <v>40</v>
      </c>
      <c r="E17" s="20" t="s">
        <v>48</v>
      </c>
      <c r="F17" s="21"/>
      <c r="G17" s="58">
        <v>15</v>
      </c>
      <c r="H17" s="59">
        <v>16</v>
      </c>
      <c r="I17" s="21"/>
      <c r="J17" s="58"/>
      <c r="K17" s="59"/>
      <c r="L17" s="21"/>
      <c r="M17" s="58"/>
      <c r="N17" s="59"/>
      <c r="O17" s="21"/>
      <c r="P17" s="58"/>
      <c r="Q17" s="59"/>
      <c r="R17" s="21"/>
      <c r="S17" s="59">
        <f t="shared" si="0"/>
        <v>31</v>
      </c>
    </row>
    <row r="18" spans="1:19" ht="22.5" customHeight="1">
      <c r="A18" s="20">
        <f t="shared" si="1"/>
        <v>12</v>
      </c>
      <c r="B18" s="20">
        <v>18</v>
      </c>
      <c r="C18" s="20" t="s">
        <v>16</v>
      </c>
      <c r="D18" s="20" t="s">
        <v>75</v>
      </c>
      <c r="E18" s="20" t="s">
        <v>57</v>
      </c>
      <c r="F18" s="21"/>
      <c r="G18" s="58">
        <v>17</v>
      </c>
      <c r="H18" s="59">
        <v>11</v>
      </c>
      <c r="I18" s="21"/>
      <c r="J18" s="58"/>
      <c r="K18" s="59"/>
      <c r="L18" s="21"/>
      <c r="M18" s="58"/>
      <c r="N18" s="59"/>
      <c r="O18" s="21"/>
      <c r="P18" s="58"/>
      <c r="Q18" s="59"/>
      <c r="R18" s="21"/>
      <c r="S18" s="59">
        <f t="shared" si="0"/>
        <v>28</v>
      </c>
    </row>
    <row r="19" spans="1:19" ht="22.5" customHeight="1">
      <c r="A19" s="20">
        <f t="shared" si="1"/>
        <v>13</v>
      </c>
      <c r="B19" s="20">
        <v>77</v>
      </c>
      <c r="C19" s="20" t="s">
        <v>17</v>
      </c>
      <c r="D19" s="20" t="s">
        <v>65</v>
      </c>
      <c r="E19" s="20" t="s">
        <v>85</v>
      </c>
      <c r="F19" s="21"/>
      <c r="G19" s="58">
        <v>13</v>
      </c>
      <c r="H19" s="59">
        <v>14</v>
      </c>
      <c r="I19" s="21"/>
      <c r="J19" s="58"/>
      <c r="K19" s="59"/>
      <c r="L19" s="21"/>
      <c r="M19" s="58"/>
      <c r="N19" s="59"/>
      <c r="O19" s="21"/>
      <c r="P19" s="58"/>
      <c r="Q19" s="59"/>
      <c r="R19" s="21"/>
      <c r="S19" s="59">
        <f t="shared" si="0"/>
        <v>27</v>
      </c>
    </row>
    <row r="20" spans="1:19" ht="22.5" customHeight="1">
      <c r="A20" s="20">
        <f t="shared" si="1"/>
        <v>14</v>
      </c>
      <c r="B20" s="20">
        <v>94</v>
      </c>
      <c r="C20" s="20" t="s">
        <v>26</v>
      </c>
      <c r="D20" s="20" t="s">
        <v>27</v>
      </c>
      <c r="E20" s="20" t="s">
        <v>76</v>
      </c>
      <c r="F20" s="21"/>
      <c r="G20" s="58">
        <v>14</v>
      </c>
      <c r="H20" s="59">
        <v>13</v>
      </c>
      <c r="I20" s="21"/>
      <c r="J20" s="58"/>
      <c r="K20" s="59"/>
      <c r="L20" s="21"/>
      <c r="M20" s="58"/>
      <c r="N20" s="59"/>
      <c r="O20" s="21"/>
      <c r="P20" s="58"/>
      <c r="Q20" s="59"/>
      <c r="R20" s="21"/>
      <c r="S20" s="59">
        <f t="shared" si="0"/>
        <v>27</v>
      </c>
    </row>
    <row r="21" spans="1:19" ht="22.5" customHeight="1">
      <c r="A21" s="19">
        <f t="shared" si="1"/>
        <v>15</v>
      </c>
      <c r="B21" s="19">
        <v>4</v>
      </c>
      <c r="C21" s="19" t="s">
        <v>20</v>
      </c>
      <c r="D21" s="19" t="s">
        <v>21</v>
      </c>
      <c r="E21" s="19" t="s">
        <v>324</v>
      </c>
      <c r="F21" s="24"/>
      <c r="G21" s="56">
        <v>11</v>
      </c>
      <c r="H21" s="57">
        <v>9</v>
      </c>
      <c r="I21" s="24"/>
      <c r="J21" s="56"/>
      <c r="K21" s="57"/>
      <c r="L21" s="24"/>
      <c r="M21" s="56"/>
      <c r="N21" s="57"/>
      <c r="O21" s="24"/>
      <c r="P21" s="56"/>
      <c r="Q21" s="57"/>
      <c r="R21" s="24"/>
      <c r="S21" s="57">
        <f t="shared" si="0"/>
        <v>20</v>
      </c>
    </row>
    <row r="22" spans="1:19" ht="22.5" customHeight="1">
      <c r="A22" s="20">
        <f t="shared" si="1"/>
        <v>16</v>
      </c>
      <c r="B22" s="20">
        <v>99</v>
      </c>
      <c r="C22" s="20" t="s">
        <v>18</v>
      </c>
      <c r="D22" s="20" t="s">
        <v>9</v>
      </c>
      <c r="E22" s="20" t="s">
        <v>48</v>
      </c>
      <c r="F22" s="21"/>
      <c r="G22" s="58">
        <v>7</v>
      </c>
      <c r="H22" s="59">
        <v>12</v>
      </c>
      <c r="I22" s="21"/>
      <c r="J22" s="58"/>
      <c r="K22" s="59"/>
      <c r="L22" s="21"/>
      <c r="M22" s="58"/>
      <c r="N22" s="59"/>
      <c r="O22" s="21"/>
      <c r="P22" s="58"/>
      <c r="Q22" s="59"/>
      <c r="R22" s="21"/>
      <c r="S22" s="59">
        <f t="shared" si="0"/>
        <v>19</v>
      </c>
    </row>
    <row r="23" spans="1:19" ht="22.5" customHeight="1">
      <c r="A23" s="20">
        <f t="shared" si="1"/>
        <v>17</v>
      </c>
      <c r="B23" s="20">
        <v>16</v>
      </c>
      <c r="C23" s="20" t="s">
        <v>102</v>
      </c>
      <c r="D23" s="20" t="s">
        <v>12</v>
      </c>
      <c r="E23" s="20" t="s">
        <v>76</v>
      </c>
      <c r="F23" s="21"/>
      <c r="G23" s="58">
        <v>10</v>
      </c>
      <c r="H23" s="59">
        <v>7</v>
      </c>
      <c r="I23" s="21"/>
      <c r="J23" s="58"/>
      <c r="K23" s="59"/>
      <c r="L23" s="21"/>
      <c r="M23" s="58"/>
      <c r="N23" s="59"/>
      <c r="O23" s="21"/>
      <c r="P23" s="58"/>
      <c r="Q23" s="59"/>
      <c r="R23" s="21"/>
      <c r="S23" s="59">
        <f t="shared" si="0"/>
        <v>17</v>
      </c>
    </row>
    <row r="24" spans="1:19" ht="22.5" customHeight="1">
      <c r="A24" s="20">
        <f t="shared" si="1"/>
        <v>18</v>
      </c>
      <c r="B24" s="20">
        <v>8</v>
      </c>
      <c r="C24" s="20" t="s">
        <v>22</v>
      </c>
      <c r="D24" s="20" t="s">
        <v>21</v>
      </c>
      <c r="E24" s="20" t="s">
        <v>54</v>
      </c>
      <c r="F24" s="21"/>
      <c r="G24" s="58">
        <v>9</v>
      </c>
      <c r="H24" s="59">
        <v>8</v>
      </c>
      <c r="I24" s="21"/>
      <c r="J24" s="58"/>
      <c r="K24" s="59"/>
      <c r="L24" s="21"/>
      <c r="M24" s="58"/>
      <c r="N24" s="59"/>
      <c r="O24" s="21"/>
      <c r="P24" s="58"/>
      <c r="Q24" s="59"/>
      <c r="R24" s="21"/>
      <c r="S24" s="59">
        <f t="shared" si="0"/>
        <v>17</v>
      </c>
    </row>
    <row r="25" spans="1:19" ht="22.5" customHeight="1">
      <c r="A25" s="20">
        <f t="shared" si="1"/>
        <v>19</v>
      </c>
      <c r="B25" s="20">
        <v>9</v>
      </c>
      <c r="C25" s="20" t="s">
        <v>94</v>
      </c>
      <c r="D25" s="20" t="s">
        <v>65</v>
      </c>
      <c r="E25" s="20" t="s">
        <v>85</v>
      </c>
      <c r="F25" s="21"/>
      <c r="G25" s="58">
        <v>6</v>
      </c>
      <c r="H25" s="59">
        <v>10</v>
      </c>
      <c r="I25" s="21"/>
      <c r="J25" s="58"/>
      <c r="K25" s="59"/>
      <c r="L25" s="21"/>
      <c r="M25" s="58"/>
      <c r="N25" s="59"/>
      <c r="O25" s="21"/>
      <c r="P25" s="58"/>
      <c r="Q25" s="59"/>
      <c r="R25" s="21"/>
      <c r="S25" s="59">
        <f t="shared" si="0"/>
        <v>16</v>
      </c>
    </row>
    <row r="26" spans="1:19" ht="22.5" customHeight="1">
      <c r="A26" s="20">
        <f t="shared" si="1"/>
        <v>20</v>
      </c>
      <c r="B26" s="20">
        <v>7</v>
      </c>
      <c r="C26" s="20" t="s">
        <v>19</v>
      </c>
      <c r="D26" s="20" t="s">
        <v>65</v>
      </c>
      <c r="E26" s="20" t="s">
        <v>48</v>
      </c>
      <c r="F26" s="21"/>
      <c r="G26" s="58">
        <v>8</v>
      </c>
      <c r="H26" s="59">
        <v>6</v>
      </c>
      <c r="I26" s="21"/>
      <c r="J26" s="58"/>
      <c r="K26" s="59"/>
      <c r="L26" s="21"/>
      <c r="M26" s="58"/>
      <c r="N26" s="59"/>
      <c r="O26" s="21"/>
      <c r="P26" s="58"/>
      <c r="Q26" s="59"/>
      <c r="R26" s="21"/>
      <c r="S26" s="59">
        <f t="shared" si="0"/>
        <v>14</v>
      </c>
    </row>
    <row r="27" spans="1:19" ht="22.5" customHeight="1">
      <c r="A27" s="20">
        <f t="shared" si="1"/>
        <v>21</v>
      </c>
      <c r="B27" s="20">
        <v>21</v>
      </c>
      <c r="C27" s="20" t="s">
        <v>41</v>
      </c>
      <c r="D27" s="20" t="s">
        <v>42</v>
      </c>
      <c r="E27" s="20" t="s">
        <v>54</v>
      </c>
      <c r="F27" s="21"/>
      <c r="G27" s="58">
        <v>5</v>
      </c>
      <c r="H27" s="59">
        <v>4</v>
      </c>
      <c r="I27" s="21"/>
      <c r="J27" s="58"/>
      <c r="K27" s="59"/>
      <c r="L27" s="21"/>
      <c r="M27" s="58"/>
      <c r="N27" s="59"/>
      <c r="O27" s="21"/>
      <c r="P27" s="58"/>
      <c r="Q27" s="59"/>
      <c r="R27" s="21"/>
      <c r="S27" s="59">
        <f t="shared" si="0"/>
        <v>9</v>
      </c>
    </row>
    <row r="28" spans="1:19" ht="22.5" customHeight="1">
      <c r="A28" s="20">
        <f t="shared" si="1"/>
        <v>22</v>
      </c>
      <c r="B28" s="20">
        <v>24</v>
      </c>
      <c r="C28" s="20" t="s">
        <v>24</v>
      </c>
      <c r="D28" s="20" t="s">
        <v>75</v>
      </c>
      <c r="E28" s="20" t="s">
        <v>57</v>
      </c>
      <c r="F28" s="21"/>
      <c r="G28" s="58">
        <v>3</v>
      </c>
      <c r="H28" s="59">
        <v>5</v>
      </c>
      <c r="I28" s="21"/>
      <c r="J28" s="58"/>
      <c r="K28" s="59"/>
      <c r="L28" s="21"/>
      <c r="M28" s="58"/>
      <c r="N28" s="59"/>
      <c r="O28" s="21"/>
      <c r="P28" s="58"/>
      <c r="Q28" s="59"/>
      <c r="R28" s="21"/>
      <c r="S28" s="59">
        <f t="shared" si="0"/>
        <v>8</v>
      </c>
    </row>
    <row r="29" spans="1:19" ht="22.5" customHeight="1">
      <c r="A29" s="20">
        <f t="shared" si="1"/>
        <v>23</v>
      </c>
      <c r="B29" s="20">
        <v>22</v>
      </c>
      <c r="C29" s="20" t="s">
        <v>111</v>
      </c>
      <c r="D29" s="20" t="s">
        <v>53</v>
      </c>
      <c r="E29" s="20" t="s">
        <v>48</v>
      </c>
      <c r="F29" s="21"/>
      <c r="G29" s="58">
        <v>4</v>
      </c>
      <c r="H29" s="59">
        <v>3</v>
      </c>
      <c r="I29" s="21"/>
      <c r="J29" s="58"/>
      <c r="K29" s="59"/>
      <c r="L29" s="21"/>
      <c r="M29" s="58"/>
      <c r="N29" s="59"/>
      <c r="O29" s="21"/>
      <c r="P29" s="58"/>
      <c r="Q29" s="59"/>
      <c r="R29" s="21"/>
      <c r="S29" s="59">
        <f t="shared" si="0"/>
        <v>7</v>
      </c>
    </row>
    <row r="30" spans="1:19" ht="22.5" customHeight="1">
      <c r="A30" s="20">
        <f t="shared" si="1"/>
        <v>24</v>
      </c>
      <c r="B30" s="20">
        <v>27</v>
      </c>
      <c r="C30" s="20" t="s">
        <v>23</v>
      </c>
      <c r="D30" s="20" t="s">
        <v>99</v>
      </c>
      <c r="E30" s="20" t="s">
        <v>82</v>
      </c>
      <c r="F30" s="21"/>
      <c r="G30" s="58">
        <v>2</v>
      </c>
      <c r="H30" s="59">
        <v>1</v>
      </c>
      <c r="I30" s="21"/>
      <c r="J30" s="58"/>
      <c r="K30" s="59"/>
      <c r="L30" s="21"/>
      <c r="M30" s="58"/>
      <c r="N30" s="59"/>
      <c r="O30" s="21"/>
      <c r="P30" s="58"/>
      <c r="Q30" s="59"/>
      <c r="R30" s="21"/>
      <c r="S30" s="59">
        <f t="shared" si="0"/>
        <v>3</v>
      </c>
    </row>
    <row r="31" spans="1:19" ht="22.5" customHeight="1">
      <c r="A31" s="20">
        <f t="shared" si="1"/>
        <v>25</v>
      </c>
      <c r="B31" s="20">
        <v>20</v>
      </c>
      <c r="C31" s="20" t="s">
        <v>25</v>
      </c>
      <c r="D31" s="20" t="s">
        <v>8</v>
      </c>
      <c r="E31" s="20" t="s">
        <v>48</v>
      </c>
      <c r="F31" s="21"/>
      <c r="G31" s="58">
        <v>1</v>
      </c>
      <c r="H31" s="59">
        <v>2</v>
      </c>
      <c r="I31" s="21"/>
      <c r="J31" s="58"/>
      <c r="K31" s="59"/>
      <c r="L31" s="21"/>
      <c r="M31" s="58"/>
      <c r="N31" s="59"/>
      <c r="O31" s="21"/>
      <c r="P31" s="58"/>
      <c r="Q31" s="59"/>
      <c r="R31" s="21"/>
      <c r="S31" s="59">
        <f t="shared" si="0"/>
        <v>3</v>
      </c>
    </row>
    <row r="32" spans="1:19" ht="22.5" customHeight="1">
      <c r="A32" s="20">
        <f t="shared" si="1"/>
        <v>26</v>
      </c>
      <c r="B32" s="20">
        <v>15</v>
      </c>
      <c r="C32" s="20" t="s">
        <v>118</v>
      </c>
      <c r="D32" s="20" t="s">
        <v>12</v>
      </c>
      <c r="E32" s="20" t="s">
        <v>76</v>
      </c>
      <c r="F32" s="21"/>
      <c r="G32" s="58">
        <v>1</v>
      </c>
      <c r="H32" s="59">
        <v>1</v>
      </c>
      <c r="I32" s="21"/>
      <c r="J32" s="58"/>
      <c r="K32" s="59"/>
      <c r="L32" s="21"/>
      <c r="M32" s="58"/>
      <c r="N32" s="59"/>
      <c r="O32" s="21"/>
      <c r="P32" s="58"/>
      <c r="Q32" s="59"/>
      <c r="R32" s="21"/>
      <c r="S32" s="59">
        <f t="shared" si="0"/>
        <v>2</v>
      </c>
    </row>
    <row r="33" spans="1:19" ht="22.5" customHeight="1">
      <c r="A33" s="20">
        <f t="shared" si="1"/>
        <v>27</v>
      </c>
      <c r="B33" s="20">
        <v>12</v>
      </c>
      <c r="C33" s="20" t="s">
        <v>121</v>
      </c>
      <c r="D33" s="20" t="s">
        <v>122</v>
      </c>
      <c r="E33" s="20" t="s">
        <v>48</v>
      </c>
      <c r="F33" s="21"/>
      <c r="G33" s="59">
        <v>1</v>
      </c>
      <c r="H33" s="59">
        <v>1</v>
      </c>
      <c r="I33" s="21"/>
      <c r="J33" s="59"/>
      <c r="K33" s="59"/>
      <c r="L33" s="21"/>
      <c r="M33" s="59"/>
      <c r="N33" s="59"/>
      <c r="O33" s="21"/>
      <c r="P33" s="59"/>
      <c r="Q33" s="59"/>
      <c r="R33" s="21"/>
      <c r="S33" s="59">
        <f t="shared" si="0"/>
        <v>2</v>
      </c>
    </row>
    <row r="34" ht="6" customHeight="1"/>
    <row r="35" spans="1:19" ht="1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</row>
  </sheetData>
  <sheetProtection/>
  <mergeCells count="16">
    <mergeCell ref="A35:S35"/>
    <mergeCell ref="A1:S1"/>
    <mergeCell ref="A2:S2"/>
    <mergeCell ref="A5:A6"/>
    <mergeCell ref="B5:B6"/>
    <mergeCell ref="C5:C6"/>
    <mergeCell ref="J4:K4"/>
    <mergeCell ref="G5:H5"/>
    <mergeCell ref="D5:D6"/>
    <mergeCell ref="E5:E6"/>
    <mergeCell ref="G4:H4"/>
    <mergeCell ref="M4:N4"/>
    <mergeCell ref="P4:Q4"/>
    <mergeCell ref="J5:K5"/>
    <mergeCell ref="M5:N5"/>
    <mergeCell ref="P5:Q5"/>
  </mergeCells>
  <printOptions horizontalCentered="1" verticalCentered="1"/>
  <pageMargins left="0" right="0" top="0" bottom="0" header="0.5" footer="0.5"/>
  <pageSetup fitToHeight="1" fitToWidth="1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 BERTRAND</dc:creator>
  <cp:keywords/>
  <dc:description/>
  <cp:lastModifiedBy>FREDERIC BERTRAND</cp:lastModifiedBy>
  <cp:lastPrinted>2013-03-27T10:30:05Z</cp:lastPrinted>
  <dcterms:created xsi:type="dcterms:W3CDTF">2013-03-03T18:50:18Z</dcterms:created>
  <dcterms:modified xsi:type="dcterms:W3CDTF">2013-03-27T18:28:30Z</dcterms:modified>
  <cp:category/>
  <cp:version/>
  <cp:contentType/>
  <cp:contentStatus/>
</cp:coreProperties>
</file>